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18-2000002760- Cto Lotes Evolucion virtualizacion 2019\"/>
    </mc:Choice>
  </mc:AlternateContent>
  <bookViews>
    <workbookView xWindow="0" yWindow="0" windowWidth="23040" windowHeight="8916" activeTab="2"/>
  </bookViews>
  <sheets>
    <sheet name="Lote 1" sheetId="2" r:id="rId1"/>
    <sheet name="Lote 2" sheetId="3" r:id="rId2"/>
    <sheet name="Lote 3" sheetId="4" r:id="rId3"/>
  </sheets>
  <definedNames>
    <definedName name="_Toc520371999" localSheetId="0">'Lote 1'!$A$34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C32" i="4" l="1"/>
  <c r="C23" i="4"/>
  <c r="C16" i="4"/>
  <c r="C14" i="3"/>
  <c r="C10" i="3"/>
  <c r="C28" i="2"/>
  <c r="C21" i="2"/>
  <c r="C16" i="2"/>
  <c r="C8" i="2"/>
  <c r="C16" i="3" l="1"/>
  <c r="C18" i="3" s="1"/>
  <c r="C19" i="3" s="1"/>
  <c r="C20" i="3" s="1"/>
  <c r="C34" i="4"/>
  <c r="C36" i="4" s="1"/>
  <c r="C37" i="4" s="1"/>
  <c r="C38" i="4" s="1"/>
  <c r="C30" i="2"/>
  <c r="C32" i="2" s="1"/>
  <c r="C33" i="2" s="1"/>
  <c r="C34" i="2" s="1"/>
</calcChain>
</file>

<file path=xl/sharedStrings.xml><?xml version="1.0" encoding="utf-8"?>
<sst xmlns="http://schemas.openxmlformats.org/spreadsheetml/2006/main" count="79" uniqueCount="54">
  <si>
    <t xml:space="preserve"> </t>
  </si>
  <si>
    <t>Servicios de Instalación de vsphere 6.x en 3 servidores</t>
  </si>
  <si>
    <t>Subscripciones de Red Hat Satellite 6.x</t>
  </si>
  <si>
    <t>7 subscripciones RHEL Smart Management Add-On soportadas actualmente directamente por el fabricante.</t>
  </si>
  <si>
    <t xml:space="preserve">Implantación de la solución Red Hat Satellite 6.x </t>
  </si>
  <si>
    <t>Servicios de soporte (24x7) durante 3 años para los 3 servidores</t>
  </si>
  <si>
    <t>Servicios de soporte (24x7) durante 1 año para las 6 licencias (6 CPUs) actualizadas a vsphere with Operation Management Enterprise Plus</t>
  </si>
  <si>
    <t>Lote 1</t>
  </si>
  <si>
    <t>CONTRATO POR LOTES PARA LA EVOLUCIÓN DE LA INFRAESTRUCTURA DE VIRTUALIZACION GESTIONADA POR EL ÁREA DE SISTEMAS DE LA INFORMACIÓN</t>
  </si>
  <si>
    <t>Item</t>
  </si>
  <si>
    <t>3 servidores x86</t>
  </si>
  <si>
    <t>6 SFP+ Fibre Channel SR</t>
  </si>
  <si>
    <t>6 SFP+ 10GbE SR</t>
  </si>
  <si>
    <t>15 cables CAT6 de 10 metros</t>
  </si>
  <si>
    <t>12 cables LC/LC de 25 metros</t>
  </si>
  <si>
    <t>6 SFP-10G-SR para los switches de comunicaciones</t>
  </si>
  <si>
    <t>Actualización de las 6 licencias desde vsphere Enterprise Plus a vsphere with Operation Management Enterprise Plus</t>
  </si>
  <si>
    <t xml:space="preserve">Licencias, servicios y dispistivos necesarios para conexión con la consola de gestión centralizada HPE OneView o similar para todos los servidores ofertados </t>
  </si>
  <si>
    <t>Servidores</t>
  </si>
  <si>
    <t>Cableado</t>
  </si>
  <si>
    <t>Licencias</t>
  </si>
  <si>
    <t>Servicios</t>
  </si>
  <si>
    <t>Total Servidores</t>
  </si>
  <si>
    <t>Total Cableado</t>
  </si>
  <si>
    <t>Total Licencias</t>
  </si>
  <si>
    <t>Total Servicios</t>
  </si>
  <si>
    <t>Servicios de Instalación física de los 3 servidores suministrados</t>
  </si>
  <si>
    <t xml:space="preserve"> 9 subscripciones RHEL Smart Management Add-On for Unlimited actualmente soportadas directamente por el fabricante.</t>
  </si>
  <si>
    <t>Total Subscripciones de Red Hat Satellite 6.x</t>
  </si>
  <si>
    <t>Servicios de implantación</t>
  </si>
  <si>
    <t>Total Servicios de implantación</t>
  </si>
  <si>
    <t>Lote 2</t>
  </si>
  <si>
    <t>8 SFP+ 10GbE SR</t>
  </si>
  <si>
    <t>20 cables CAT6 de 10 metros</t>
  </si>
  <si>
    <t>8 SFP-10G-SR para los switches de comunicaciones</t>
  </si>
  <si>
    <t>8 licencias (8 CPUs) vmware VSAN Advanced</t>
  </si>
  <si>
    <t>Servicios de instalación física de 4 servidores</t>
  </si>
  <si>
    <t>Servicios de Instalación y configuración del cluster HCI basado en tecnología vmware vsphere VSAN en 4 servidores</t>
  </si>
  <si>
    <t>Desinstalación física y retirada de 1 servidor tipo blade, modelo Sun Blade 6000</t>
  </si>
  <si>
    <t>Servicios de soporte para los 4 servidores</t>
  </si>
  <si>
    <t>Servicios de soporte durante 3 años para las 8 licencias (8 CPUs) Vmware VSAN Advanced</t>
  </si>
  <si>
    <t xml:space="preserve">Licencias, servicios y dispositivos necesarios para conexión con la consola de gestión centralizada HPE OneView o similar para todos los servidores ofertados </t>
  </si>
  <si>
    <t>8 cables LC/LC de 25 metro</t>
  </si>
  <si>
    <t>6 subscripciones RHEL Smart Management Add-On que actualmente son OEM HPE</t>
  </si>
  <si>
    <t>Servicios de soporte Vmware Production Support &amp; Subscription o equivalente para las 8 licencias actualizadas a vsphere with Operation Management Enterprise Plus</t>
  </si>
  <si>
    <t>Discos de cache flash (WI) y discos de capacidad flash (MU) para los 4 servidores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</si>
  <si>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4 servidores x86 hiperconvergentes (HCI, sin valorar discos cache y capacidad flash de uso con VSAN)</t>
    </r>
  </si>
  <si>
    <t>Lote 3</t>
  </si>
  <si>
    <t>Importe sin IVA</t>
  </si>
  <si>
    <t>Total oferta sin IVA</t>
  </si>
  <si>
    <t>Importe IVA</t>
  </si>
  <si>
    <t>Total oferta (IVA INCLUIDO)</t>
  </si>
  <si>
    <t>Actualización de las 8 licencias, 1 por cada CPU de los servidores, desde Vsphere Enterprise a Vsphere Enterprise Plus</t>
  </si>
  <si>
    <t xml:space="preserve">Suministro 8 licencias, 1 por cada CPU de los servidores, de vRealize Operations Standard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</si>
</sst>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#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00FF"/>
      <name val="Arial"/>
      <family val="2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Fill="1" applyBorder="1" applyAlignment="1">
      <alignment horizontal="justify" vertical="center"/>
    </xf>
    <xf numFmtId="0" fontId="0" fillId="0" borderId="0" xfId="0" applyFill="1" applyBorder="1"/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164" fontId="0" fillId="0" borderId="0" xfId="1" applyNumberFormat="1" applyFont="1" applyFill="1" applyBorder="1"/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44" fontId="0" fillId="0" borderId="1" xfId="1" applyFont="1" applyFill="1" applyBorder="1"/>
    <xf numFmtId="44" fontId="0" fillId="0" borderId="3" xfId="1" applyFont="1" applyFill="1" applyBorder="1"/>
    <xf numFmtId="44" fontId="0" fillId="0" borderId="0" xfId="1" applyFont="1" applyFill="1" applyBorder="1"/>
    <xf numFmtId="0" fontId="0" fillId="0" borderId="0" xfId="0" applyBorder="1" applyAlignment="1">
      <alignment horizontal="left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0" fillId="0" borderId="0" xfId="0" applyFont="1" applyBorder="1"/>
    <xf numFmtId="0" fontId="0" fillId="0" borderId="1" xfId="0" applyFont="1" applyFill="1" applyBorder="1"/>
    <xf numFmtId="0" fontId="0" fillId="0" borderId="0" xfId="0" applyFont="1"/>
    <xf numFmtId="0" fontId="0" fillId="0" borderId="0" xfId="0" applyFont="1" applyFill="1" applyBorder="1"/>
    <xf numFmtId="44" fontId="6" fillId="3" borderId="3" xfId="1" applyFont="1" applyFill="1" applyBorder="1"/>
    <xf numFmtId="44" fontId="6" fillId="3" borderId="1" xfId="1" applyFont="1" applyFill="1" applyBorder="1"/>
    <xf numFmtId="0" fontId="1" fillId="0" borderId="1" xfId="0" applyFont="1" applyFill="1" applyBorder="1" applyAlignment="1">
      <alignment horizontal="center" vertical="center" wrapText="1"/>
    </xf>
    <xf numFmtId="9" fontId="8" fillId="3" borderId="2" xfId="2" applyFont="1" applyFill="1" applyBorder="1" applyAlignment="1">
      <alignment horizontal="right" vertical="center"/>
    </xf>
    <xf numFmtId="44" fontId="8" fillId="3" borderId="2" xfId="1" applyFont="1" applyFill="1" applyBorder="1" applyAlignment="1">
      <alignment horizontal="left" vertical="center"/>
    </xf>
    <xf numFmtId="44" fontId="1" fillId="2" borderId="1" xfId="1" applyFont="1" applyFill="1" applyBorder="1" applyAlignment="1" applyProtection="1">
      <alignment horizontal="right" vertical="center" wrapText="1"/>
      <protection locked="0"/>
    </xf>
    <xf numFmtId="0" fontId="0" fillId="4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0" xfId="0" applyFont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0" fillId="4" borderId="1" xfId="0" applyFont="1" applyFill="1" applyBorder="1" applyAlignment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B24" activeCellId="3" sqref="B7 B11:B15 B19:B20 B24:B27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3" t="s">
        <v>8</v>
      </c>
      <c r="B1" s="33"/>
      <c r="C1" s="33"/>
      <c r="F1" s="3"/>
      <c r="G1" s="3"/>
    </row>
    <row r="2" spans="1:7" ht="19.2" customHeight="1" x14ac:dyDescent="0.3">
      <c r="A2" s="33" t="s">
        <v>7</v>
      </c>
      <c r="B2" s="33"/>
      <c r="C2" s="33"/>
      <c r="F2" s="3"/>
      <c r="G2" s="3"/>
    </row>
    <row r="3" spans="1:7" x14ac:dyDescent="0.3">
      <c r="F3" s="3"/>
      <c r="G3" s="3"/>
    </row>
    <row r="4" spans="1:7" x14ac:dyDescent="0.3">
      <c r="F4" s="3"/>
      <c r="G4" s="3"/>
    </row>
    <row r="5" spans="1:7" ht="15.6" x14ac:dyDescent="0.3">
      <c r="A5" s="6" t="s">
        <v>9</v>
      </c>
      <c r="B5" s="27" t="s">
        <v>48</v>
      </c>
      <c r="C5" s="27" t="s">
        <v>48</v>
      </c>
      <c r="D5" s="7"/>
    </row>
    <row r="6" spans="1:7" x14ac:dyDescent="0.3">
      <c r="A6" s="31" t="s">
        <v>18</v>
      </c>
      <c r="B6" s="31"/>
      <c r="C6" s="3"/>
      <c r="D6" s="7"/>
    </row>
    <row r="7" spans="1:7" x14ac:dyDescent="0.3">
      <c r="A7" s="4" t="s">
        <v>10</v>
      </c>
      <c r="B7" s="30"/>
      <c r="C7" s="3"/>
      <c r="D7" s="7"/>
    </row>
    <row r="8" spans="1:7" x14ac:dyDescent="0.3">
      <c r="A8" s="32" t="s">
        <v>22</v>
      </c>
      <c r="B8" s="32"/>
      <c r="C8" s="15">
        <f>B7</f>
        <v>0</v>
      </c>
      <c r="D8" s="7"/>
    </row>
    <row r="9" spans="1:7" x14ac:dyDescent="0.3">
      <c r="A9" s="7"/>
      <c r="B9" s="5"/>
      <c r="C9" s="3"/>
      <c r="D9" s="7"/>
    </row>
    <row r="10" spans="1:7" x14ac:dyDescent="0.3">
      <c r="A10" s="31" t="s">
        <v>19</v>
      </c>
      <c r="B10" s="31"/>
      <c r="C10" s="3"/>
      <c r="D10" s="7"/>
    </row>
    <row r="11" spans="1:7" x14ac:dyDescent="0.3">
      <c r="A11" s="4" t="s">
        <v>11</v>
      </c>
      <c r="B11" s="30"/>
      <c r="C11" s="3"/>
      <c r="D11" s="7"/>
    </row>
    <row r="12" spans="1:7" x14ac:dyDescent="0.3">
      <c r="A12" s="4" t="s">
        <v>12</v>
      </c>
      <c r="B12" s="30"/>
      <c r="C12" s="3"/>
      <c r="D12" s="7"/>
    </row>
    <row r="13" spans="1:7" x14ac:dyDescent="0.3">
      <c r="A13" s="4" t="s">
        <v>14</v>
      </c>
      <c r="B13" s="30"/>
      <c r="C13" s="3"/>
      <c r="D13" s="7"/>
    </row>
    <row r="14" spans="1:7" x14ac:dyDescent="0.3">
      <c r="A14" s="4" t="s">
        <v>13</v>
      </c>
      <c r="B14" s="30"/>
      <c r="C14" s="3"/>
      <c r="D14" s="7"/>
    </row>
    <row r="15" spans="1:7" x14ac:dyDescent="0.3">
      <c r="A15" s="4" t="s">
        <v>15</v>
      </c>
      <c r="B15" s="30"/>
      <c r="C15" s="3"/>
      <c r="D15" s="7"/>
    </row>
    <row r="16" spans="1:7" x14ac:dyDescent="0.3">
      <c r="A16" s="32" t="s">
        <v>23</v>
      </c>
      <c r="B16" s="32"/>
      <c r="C16" s="15">
        <f>SUM(B11:B15)</f>
        <v>0</v>
      </c>
      <c r="D16" s="7"/>
    </row>
    <row r="17" spans="1:7" x14ac:dyDescent="0.3">
      <c r="A17" s="7"/>
      <c r="B17" s="5"/>
      <c r="C17" s="3"/>
      <c r="D17" s="7"/>
    </row>
    <row r="18" spans="1:7" x14ac:dyDescent="0.3">
      <c r="A18" s="31" t="s">
        <v>20</v>
      </c>
      <c r="B18" s="31"/>
      <c r="C18" s="3"/>
      <c r="D18" s="7"/>
    </row>
    <row r="19" spans="1:7" ht="28.8" x14ac:dyDescent="0.3">
      <c r="A19" s="4" t="s">
        <v>16</v>
      </c>
      <c r="B19" s="30"/>
      <c r="C19" s="3"/>
      <c r="D19" s="7"/>
    </row>
    <row r="20" spans="1:7" ht="28.8" x14ac:dyDescent="0.3">
      <c r="A20" s="4" t="s">
        <v>17</v>
      </c>
      <c r="B20" s="30"/>
      <c r="C20" s="3"/>
      <c r="D20" s="7"/>
    </row>
    <row r="21" spans="1:7" x14ac:dyDescent="0.3">
      <c r="A21" s="32" t="s">
        <v>24</v>
      </c>
      <c r="B21" s="32"/>
      <c r="C21" s="15">
        <f>SUM(B19:B20)</f>
        <v>0</v>
      </c>
      <c r="D21" s="7"/>
    </row>
    <row r="22" spans="1:7" x14ac:dyDescent="0.3">
      <c r="A22" s="7"/>
      <c r="B22" s="7"/>
      <c r="C22" s="3"/>
      <c r="D22" s="7"/>
    </row>
    <row r="23" spans="1:7" x14ac:dyDescent="0.3">
      <c r="A23" s="31" t="s">
        <v>21</v>
      </c>
      <c r="B23" s="31"/>
      <c r="C23" s="3"/>
      <c r="D23" s="7"/>
    </row>
    <row r="24" spans="1:7" x14ac:dyDescent="0.3">
      <c r="A24" s="4" t="s">
        <v>26</v>
      </c>
      <c r="B24" s="30"/>
      <c r="C24" s="3"/>
      <c r="D24" s="7"/>
    </row>
    <row r="25" spans="1:7" x14ac:dyDescent="0.3">
      <c r="A25" s="4" t="s">
        <v>1</v>
      </c>
      <c r="B25" s="30"/>
      <c r="C25" s="3"/>
      <c r="D25" s="7"/>
    </row>
    <row r="26" spans="1:7" x14ac:dyDescent="0.3">
      <c r="A26" s="4" t="s">
        <v>5</v>
      </c>
      <c r="B26" s="30"/>
      <c r="C26" s="3"/>
      <c r="D26" s="7"/>
    </row>
    <row r="27" spans="1:7" ht="28.8" x14ac:dyDescent="0.3">
      <c r="A27" s="4" t="s">
        <v>6</v>
      </c>
      <c r="B27" s="30"/>
      <c r="C27" s="3"/>
      <c r="D27" s="7"/>
    </row>
    <row r="28" spans="1:7" x14ac:dyDescent="0.3">
      <c r="A28" s="32" t="s">
        <v>25</v>
      </c>
      <c r="B28" s="32"/>
      <c r="C28" s="15">
        <f>SUM(B24:B27)</f>
        <v>0</v>
      </c>
      <c r="D28" s="7"/>
    </row>
    <row r="29" spans="1:7" x14ac:dyDescent="0.3">
      <c r="A29" s="8"/>
      <c r="B29" s="7"/>
      <c r="C29" s="7"/>
      <c r="D29" s="7"/>
    </row>
    <row r="30" spans="1:7" x14ac:dyDescent="0.3">
      <c r="A30" s="13" t="s">
        <v>49</v>
      </c>
      <c r="B30" s="14"/>
      <c r="C30" s="25">
        <f>SUM(C8:C28)</f>
        <v>0</v>
      </c>
      <c r="F30" s="12"/>
      <c r="G30" s="12"/>
    </row>
    <row r="31" spans="1:7" x14ac:dyDescent="0.3">
      <c r="A31" s="2"/>
    </row>
    <row r="32" spans="1:7" x14ac:dyDescent="0.3">
      <c r="A32" s="13" t="s">
        <v>49</v>
      </c>
      <c r="B32" s="13"/>
      <c r="C32" s="29">
        <f>C30</f>
        <v>0</v>
      </c>
    </row>
    <row r="33" spans="1:3" x14ac:dyDescent="0.3">
      <c r="A33" s="13" t="s">
        <v>50</v>
      </c>
      <c r="B33" s="28">
        <v>0.21</v>
      </c>
      <c r="C33" s="29">
        <f>C32*0.21</f>
        <v>0</v>
      </c>
    </row>
    <row r="34" spans="1:3" x14ac:dyDescent="0.3">
      <c r="A34" s="13" t="s">
        <v>51</v>
      </c>
      <c r="B34" s="13"/>
      <c r="C34" s="29">
        <f>C32+C33</f>
        <v>0</v>
      </c>
    </row>
    <row r="35" spans="1:3" x14ac:dyDescent="0.3">
      <c r="A35" s="9"/>
    </row>
    <row r="36" spans="1:3" x14ac:dyDescent="0.3">
      <c r="A36" s="9"/>
    </row>
    <row r="37" spans="1:3" x14ac:dyDescent="0.3">
      <c r="A37" s="10"/>
    </row>
    <row r="38" spans="1:3" x14ac:dyDescent="0.3">
      <c r="A38" s="11" t="s">
        <v>0</v>
      </c>
    </row>
    <row r="39" spans="1:3" x14ac:dyDescent="0.3">
      <c r="A39" s="11"/>
    </row>
    <row r="40" spans="1:3" x14ac:dyDescent="0.3">
      <c r="A40" s="1"/>
    </row>
    <row r="41" spans="1:3" x14ac:dyDescent="0.3">
      <c r="A41" s="1"/>
    </row>
    <row r="42" spans="1:3" x14ac:dyDescent="0.3">
      <c r="A42" s="1"/>
    </row>
  </sheetData>
  <sheetProtection algorithmName="SHA-512" hashValue="UBgs2bBPPoQdHsVkHW0JRyCK2pEC4jUhsFt/9zOfexRLA5L/ENsCK5qpwdzWQ8E7aecoK7ap0pZyyRq9YZsOxA==" saltValue="w7Es36MoAmEGLVTem7d6dA==" spinCount="100000" sheet="1" objects="1" scenarios="1"/>
  <mergeCells count="10">
    <mergeCell ref="A23:B23"/>
    <mergeCell ref="A16:B16"/>
    <mergeCell ref="A21:B21"/>
    <mergeCell ref="A28:B28"/>
    <mergeCell ref="A1:C1"/>
    <mergeCell ref="A2:C2"/>
    <mergeCell ref="A6:B6"/>
    <mergeCell ref="A8:B8"/>
    <mergeCell ref="A10:B10"/>
    <mergeCell ref="A18:B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13" activeCellId="1" sqref="B7:B9 B13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3" t="s">
        <v>8</v>
      </c>
      <c r="B1" s="33"/>
      <c r="C1" s="33"/>
      <c r="F1" s="3"/>
      <c r="G1" s="3"/>
    </row>
    <row r="2" spans="1:7" ht="19.2" customHeight="1" x14ac:dyDescent="0.3">
      <c r="A2" s="33" t="s">
        <v>31</v>
      </c>
      <c r="B2" s="33"/>
      <c r="C2" s="33"/>
      <c r="F2" s="3"/>
      <c r="G2" s="3"/>
    </row>
    <row r="3" spans="1:7" ht="19.2" customHeight="1" x14ac:dyDescent="0.3">
      <c r="A3" s="20"/>
      <c r="B3" s="20"/>
      <c r="C3" s="20"/>
      <c r="F3" s="3"/>
      <c r="G3" s="3"/>
    </row>
    <row r="4" spans="1:7" ht="19.2" customHeight="1" x14ac:dyDescent="0.3">
      <c r="A4" s="20"/>
      <c r="B4" s="20"/>
      <c r="C4" s="20"/>
      <c r="F4" s="3"/>
      <c r="G4" s="3"/>
    </row>
    <row r="5" spans="1:7" x14ac:dyDescent="0.3">
      <c r="B5" s="27" t="s">
        <v>48</v>
      </c>
      <c r="C5" s="27" t="s">
        <v>48</v>
      </c>
      <c r="F5" s="3"/>
      <c r="G5" s="3"/>
    </row>
    <row r="6" spans="1:7" x14ac:dyDescent="0.3">
      <c r="A6" s="31" t="s">
        <v>2</v>
      </c>
      <c r="B6" s="31"/>
      <c r="C6" s="3"/>
    </row>
    <row r="7" spans="1:7" ht="28.8" x14ac:dyDescent="0.3">
      <c r="A7" s="4" t="s">
        <v>27</v>
      </c>
      <c r="B7" s="30"/>
      <c r="C7" s="3"/>
    </row>
    <row r="8" spans="1:7" ht="28.8" x14ac:dyDescent="0.3">
      <c r="A8" s="4" t="s">
        <v>3</v>
      </c>
      <c r="B8" s="30"/>
      <c r="C8" s="3"/>
    </row>
    <row r="9" spans="1:7" x14ac:dyDescent="0.3">
      <c r="A9" s="4" t="s">
        <v>43</v>
      </c>
      <c r="B9" s="30"/>
      <c r="C9" s="3"/>
    </row>
    <row r="10" spans="1:7" x14ac:dyDescent="0.3">
      <c r="A10" s="32" t="s">
        <v>28</v>
      </c>
      <c r="B10" s="32"/>
      <c r="C10" s="15">
        <f>SUM(B7:B9)</f>
        <v>0</v>
      </c>
    </row>
    <row r="11" spans="1:7" x14ac:dyDescent="0.3">
      <c r="A11" s="8"/>
      <c r="B11" s="7"/>
      <c r="C11" s="7"/>
    </row>
    <row r="12" spans="1:7" x14ac:dyDescent="0.3">
      <c r="A12" s="31" t="s">
        <v>4</v>
      </c>
      <c r="B12" s="31"/>
      <c r="C12" s="3"/>
    </row>
    <row r="13" spans="1:7" x14ac:dyDescent="0.3">
      <c r="A13" s="4" t="s">
        <v>29</v>
      </c>
      <c r="B13" s="30"/>
      <c r="C13" s="3"/>
    </row>
    <row r="14" spans="1:7" x14ac:dyDescent="0.3">
      <c r="A14" s="32" t="s">
        <v>30</v>
      </c>
      <c r="B14" s="32"/>
      <c r="C14" s="15">
        <f>SUM(B13:B13)</f>
        <v>0</v>
      </c>
    </row>
    <row r="15" spans="1:7" x14ac:dyDescent="0.3">
      <c r="A15" s="18"/>
      <c r="B15" s="18"/>
      <c r="C15" s="17"/>
    </row>
    <row r="16" spans="1:7" x14ac:dyDescent="0.3">
      <c r="A16" s="13" t="s">
        <v>49</v>
      </c>
      <c r="B16" s="19"/>
      <c r="C16" s="26">
        <f>SUM(C6:C14)</f>
        <v>0</v>
      </c>
    </row>
    <row r="17" spans="1:3" x14ac:dyDescent="0.3">
      <c r="A17" s="7"/>
      <c r="B17" s="7"/>
      <c r="C17" s="7"/>
    </row>
    <row r="18" spans="1:3" x14ac:dyDescent="0.3">
      <c r="A18" s="13" t="s">
        <v>49</v>
      </c>
      <c r="B18" s="13"/>
      <c r="C18" s="29">
        <f>C16</f>
        <v>0</v>
      </c>
    </row>
    <row r="19" spans="1:3" x14ac:dyDescent="0.3">
      <c r="A19" s="13" t="s">
        <v>50</v>
      </c>
      <c r="B19" s="28">
        <v>0.21</v>
      </c>
      <c r="C19" s="29">
        <f>C18*0.21</f>
        <v>0</v>
      </c>
    </row>
    <row r="20" spans="1:3" x14ac:dyDescent="0.3">
      <c r="A20" s="13" t="s">
        <v>51</v>
      </c>
      <c r="B20" s="13"/>
      <c r="C20" s="29">
        <f>C18+C19</f>
        <v>0</v>
      </c>
    </row>
  </sheetData>
  <sheetProtection algorithmName="SHA-512" hashValue="wbsy+p7LSi8b/bMvqK+KCUcmBC+AWGg/VRH35alJZi4noagUT+TU1k23Y2rmx0dh5C6j/U31VpAao2kRWG+BYQ==" saltValue="T8W++iRO01tthB1I2oFKNw==" spinCount="100000" sheet="1" objects="1" scenarios="1"/>
  <mergeCells count="6">
    <mergeCell ref="A14:B14"/>
    <mergeCell ref="A1:C1"/>
    <mergeCell ref="A2:C2"/>
    <mergeCell ref="A6:B6"/>
    <mergeCell ref="A10:B10"/>
    <mergeCell ref="A12:B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F20" sqref="F20"/>
    </sheetView>
  </sheetViews>
  <sheetFormatPr baseColWidth="10" defaultRowHeight="14.4" x14ac:dyDescent="0.3"/>
  <cols>
    <col min="1" max="1" width="70.6640625" customWidth="1"/>
    <col min="2" max="3" width="20.6640625" customWidth="1"/>
  </cols>
  <sheetData>
    <row r="1" spans="1:7" ht="48.75" customHeight="1" x14ac:dyDescent="0.3">
      <c r="A1" s="33" t="s">
        <v>8</v>
      </c>
      <c r="B1" s="33"/>
      <c r="C1" s="33"/>
      <c r="F1" s="3"/>
      <c r="G1" s="3"/>
    </row>
    <row r="2" spans="1:7" ht="19.2" customHeight="1" x14ac:dyDescent="0.3">
      <c r="A2" s="33" t="s">
        <v>47</v>
      </c>
      <c r="B2" s="33"/>
      <c r="C2" s="33"/>
      <c r="F2" s="3"/>
      <c r="G2" s="3"/>
    </row>
    <row r="3" spans="1:7" x14ac:dyDescent="0.3">
      <c r="F3" s="3"/>
      <c r="G3" s="3"/>
    </row>
    <row r="4" spans="1:7" x14ac:dyDescent="0.3">
      <c r="F4" s="3"/>
      <c r="G4" s="3"/>
    </row>
    <row r="5" spans="1:7" ht="15.6" x14ac:dyDescent="0.3">
      <c r="A5" s="6" t="s">
        <v>9</v>
      </c>
      <c r="B5" s="27" t="s">
        <v>48</v>
      </c>
      <c r="C5" s="27" t="s">
        <v>48</v>
      </c>
      <c r="D5" s="7"/>
    </row>
    <row r="6" spans="1:7" x14ac:dyDescent="0.3">
      <c r="A6" s="35" t="s">
        <v>18</v>
      </c>
      <c r="B6" s="35"/>
      <c r="C6" s="3"/>
    </row>
    <row r="7" spans="1:7" ht="28.8" x14ac:dyDescent="0.3">
      <c r="A7" s="4" t="s">
        <v>46</v>
      </c>
      <c r="B7" s="30"/>
    </row>
    <row r="8" spans="1:7" x14ac:dyDescent="0.3">
      <c r="A8" s="4" t="s">
        <v>45</v>
      </c>
      <c r="B8" s="30"/>
    </row>
    <row r="9" spans="1:7" x14ac:dyDescent="0.3">
      <c r="A9" s="34" t="s">
        <v>22</v>
      </c>
      <c r="B9" s="34"/>
      <c r="C9" s="16">
        <f>SUM(B7:B8)</f>
        <v>0</v>
      </c>
    </row>
    <row r="10" spans="1:7" x14ac:dyDescent="0.3">
      <c r="A10" s="21"/>
      <c r="B10" s="5"/>
      <c r="C10" s="3"/>
    </row>
    <row r="11" spans="1:7" x14ac:dyDescent="0.3">
      <c r="A11" s="35" t="s">
        <v>19</v>
      </c>
      <c r="B11" s="35"/>
      <c r="C11" s="3"/>
    </row>
    <row r="12" spans="1:7" x14ac:dyDescent="0.3">
      <c r="A12" s="22" t="s">
        <v>32</v>
      </c>
      <c r="B12" s="30"/>
    </row>
    <row r="13" spans="1:7" x14ac:dyDescent="0.3">
      <c r="A13" s="22" t="s">
        <v>42</v>
      </c>
      <c r="B13" s="30"/>
    </row>
    <row r="14" spans="1:7" x14ac:dyDescent="0.3">
      <c r="A14" s="22" t="s">
        <v>33</v>
      </c>
      <c r="B14" s="30"/>
    </row>
    <row r="15" spans="1:7" x14ac:dyDescent="0.3">
      <c r="A15" s="22" t="s">
        <v>34</v>
      </c>
      <c r="B15" s="30"/>
    </row>
    <row r="16" spans="1:7" x14ac:dyDescent="0.3">
      <c r="A16" s="34" t="s">
        <v>23</v>
      </c>
      <c r="B16" s="34"/>
      <c r="C16" s="15">
        <f>SUM(B12:B15)</f>
        <v>0</v>
      </c>
      <c r="D16" s="7"/>
    </row>
    <row r="17" spans="1:3" x14ac:dyDescent="0.3">
      <c r="A17" s="5"/>
      <c r="B17" s="23"/>
    </row>
    <row r="18" spans="1:3" x14ac:dyDescent="0.3">
      <c r="A18" s="35" t="s">
        <v>20</v>
      </c>
      <c r="B18" s="35"/>
      <c r="C18" s="3"/>
    </row>
    <row r="19" spans="1:3" ht="28.8" x14ac:dyDescent="0.3">
      <c r="A19" s="4" t="s">
        <v>52</v>
      </c>
      <c r="B19" s="30"/>
    </row>
    <row r="20" spans="1:3" ht="28.8" x14ac:dyDescent="0.3">
      <c r="A20" s="4" t="s">
        <v>53</v>
      </c>
      <c r="B20" s="30"/>
    </row>
    <row r="21" spans="1:3" x14ac:dyDescent="0.3">
      <c r="A21" s="4" t="s">
        <v>35</v>
      </c>
      <c r="B21" s="30"/>
    </row>
    <row r="22" spans="1:3" ht="28.8" x14ac:dyDescent="0.3">
      <c r="A22" s="4" t="s">
        <v>41</v>
      </c>
      <c r="B22" s="30"/>
    </row>
    <row r="23" spans="1:3" x14ac:dyDescent="0.3">
      <c r="A23" s="34" t="s">
        <v>24</v>
      </c>
      <c r="B23" s="34"/>
      <c r="C23" s="16">
        <f>SUM(B19:B22)</f>
        <v>0</v>
      </c>
    </row>
    <row r="24" spans="1:3" x14ac:dyDescent="0.3">
      <c r="A24" s="21"/>
      <c r="B24" s="21"/>
      <c r="C24" s="3"/>
    </row>
    <row r="25" spans="1:3" x14ac:dyDescent="0.3">
      <c r="A25" s="35" t="s">
        <v>21</v>
      </c>
      <c r="B25" s="35"/>
      <c r="C25" s="3"/>
    </row>
    <row r="26" spans="1:3" x14ac:dyDescent="0.3">
      <c r="A26" s="4" t="s">
        <v>36</v>
      </c>
      <c r="B26" s="30"/>
    </row>
    <row r="27" spans="1:3" ht="28.8" x14ac:dyDescent="0.3">
      <c r="A27" s="4" t="s">
        <v>37</v>
      </c>
      <c r="B27" s="30"/>
    </row>
    <row r="28" spans="1:3" x14ac:dyDescent="0.3">
      <c r="A28" s="4" t="s">
        <v>38</v>
      </c>
      <c r="B28" s="30"/>
    </row>
    <row r="29" spans="1:3" x14ac:dyDescent="0.3">
      <c r="A29" s="4" t="s">
        <v>39</v>
      </c>
      <c r="B29" s="30"/>
    </row>
    <row r="30" spans="1:3" ht="28.8" x14ac:dyDescent="0.3">
      <c r="A30" s="4" t="s">
        <v>44</v>
      </c>
      <c r="B30" s="30"/>
    </row>
    <row r="31" spans="1:3" ht="28.8" x14ac:dyDescent="0.3">
      <c r="A31" s="4" t="s">
        <v>40</v>
      </c>
      <c r="B31" s="30"/>
    </row>
    <row r="32" spans="1:3" x14ac:dyDescent="0.3">
      <c r="A32" s="34" t="s">
        <v>25</v>
      </c>
      <c r="B32" s="34"/>
      <c r="C32" s="16">
        <f>SUM(B26:B31)</f>
        <v>0</v>
      </c>
    </row>
    <row r="33" spans="1:3" x14ac:dyDescent="0.3">
      <c r="A33" s="24"/>
      <c r="B33" s="23"/>
    </row>
    <row r="34" spans="1:3" x14ac:dyDescent="0.3">
      <c r="A34" s="13" t="s">
        <v>49</v>
      </c>
      <c r="B34" s="14"/>
      <c r="C34" s="25">
        <f>SUM(C9:C32)</f>
        <v>0</v>
      </c>
    </row>
    <row r="36" spans="1:3" x14ac:dyDescent="0.3">
      <c r="A36" s="13" t="s">
        <v>49</v>
      </c>
      <c r="B36" s="13"/>
      <c r="C36" s="29">
        <f>C34</f>
        <v>0</v>
      </c>
    </row>
    <row r="37" spans="1:3" x14ac:dyDescent="0.3">
      <c r="A37" s="13" t="s">
        <v>50</v>
      </c>
      <c r="B37" s="28">
        <v>0.21</v>
      </c>
      <c r="C37" s="29">
        <f>C36*0.21</f>
        <v>0</v>
      </c>
    </row>
    <row r="38" spans="1:3" x14ac:dyDescent="0.3">
      <c r="A38" s="13" t="s">
        <v>51</v>
      </c>
      <c r="B38" s="13"/>
      <c r="C38" s="29">
        <f>C36+C37</f>
        <v>0</v>
      </c>
    </row>
  </sheetData>
  <sheetProtection algorithmName="SHA-512" hashValue="eCnHwBOv9tjDotV2Fq04EG/HPUL/08/Id0OVpHs38d7oOo0pX5jU/FZL1QtriGk3S3NTWL4iXeCRfskB1LpnLA==" saltValue="3eJKF8MY6LiMiE/Rxh7xGA==" spinCount="100000" sheet="1" objects="1" scenarios="1"/>
  <mergeCells count="10">
    <mergeCell ref="A1:C1"/>
    <mergeCell ref="A2:C2"/>
    <mergeCell ref="A32:B32"/>
    <mergeCell ref="A6:B6"/>
    <mergeCell ref="A9:B9"/>
    <mergeCell ref="A11:B11"/>
    <mergeCell ref="A18:B18"/>
    <mergeCell ref="A23:B23"/>
    <mergeCell ref="A25:B25"/>
    <mergeCell ref="A16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Lote 1</vt:lpstr>
      <vt:lpstr>Lote 2</vt:lpstr>
      <vt:lpstr>Lote 3</vt:lpstr>
      <vt:lpstr>'Lote 1'!_Toc520371999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2018-09-14T11:16:35Z</dcterms:created>
  <dcterms:modified xsi:type="dcterms:W3CDTF">2019-05-09T12:08:34Z</dcterms:modified>
</cp:coreProperties>
</file>