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1 Publicación\2025 PAC\"/>
    </mc:Choice>
  </mc:AlternateContent>
  <bookViews>
    <workbookView xWindow="-120" yWindow="-120" windowWidth="25440" windowHeight="15274"/>
  </bookViews>
  <sheets>
    <sheet name="Hoja1" sheetId="1" r:id="rId1"/>
  </sheets>
  <definedNames>
    <definedName name="_xlnm._FilterDatabase" localSheetId="0" hidden="1">Hoja1!$A$2:$L$49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<sst xmlns="http://schemas.openxmlformats.org/spreadsheetml/2006/main" count="484" uniqueCount="117">
  <si>
    <t>Título del contrato</t>
  </si>
  <si>
    <t>Tipo de contrato</t>
  </si>
  <si>
    <t>Procedimiento de adjudicación</t>
  </si>
  <si>
    <t>Valor estimado sin impuestos</t>
  </si>
  <si>
    <t>Duración del contrato</t>
  </si>
  <si>
    <t>PLAN DE CONTRATACIÓN PARA EL EJERCICIO…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</si>
  <si>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</si>
  <si>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</si>
  <si>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</si>
  <si>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</si>
  <si>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</si>
  <si>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</si>
  <si>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</si>
  <si>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CONTRATO DE OBRAS DE INSTALACIONES EN LÍNEA 11. TRAMO PLAZA ELÍPTICA-CONDE DE CASAL</t>
  </si>
  <si>
    <t>CONTRATO DE DIRECCIÓN DE LAS OBRAS, COORDINACIÓN DE SEGURIDAD Y SALUD Y ASISTENCIA TÉCNICA DE LAS OBRAS DE INSTALACIONES EN LÍNEA 11. TRAMO PLAZA ELÍPTICA-CONDE DE CASAL</t>
  </si>
  <si>
    <t>CONTRATO DE OBRAS DE CONSTRUCCION DE UN INTERCAMBIADOR COMARCAL EN ALCALÁ DE HENARES</t>
  </si>
  <si>
    <t>CONTRATO DE DIRECCIÓN DE LAS OBRAS, COORDINACIÓN DE SEGURIDAD Y SALUD Y ASISTENCIA TÉCNICA DE LAS OBRAS DEL INTERCAMBIADOR COMARCAL DE ALCALÁ DE HENARES</t>
  </si>
  <si>
    <t xml:space="preserve">CONTRATO DE SERVICIOS DE REDACCIÓN DEL PROYECTO DE NUEVAS COCHERAS EN MADRID NUEVO NORTE
</t>
  </si>
  <si>
    <t xml:space="preserve">CONTRATO DE SERVICIOS DE REDACCIÓN DEL PROYECTO DE LOS NUEVOS DEPÓSITOS DE TRENES EN BARAJAS (LÍNEAS 11 Y 8)
</t>
  </si>
  <si>
    <t xml:space="preserve">CONTRATO DE SERVICIOS DE REDACCIÓN DEL PROYECTO DE AMPLIACION  DE LOS DEPÓSITOS DE TRENES EN CUATRO VIENTOS (LÍNEAS 10 Y 11)
</t>
  </si>
  <si>
    <t>CONTRATO DE OBRAS DE CONSTRUCCIÓN DE UN INTERCAMBIADOR DE TRANSPORTES EN LA PLAZA DE CONDE DE CASAL</t>
  </si>
  <si>
    <t>CONTRATO DE SERVICIOS DE DIRECCIÓN DE LAS OBRAS, COORDINACIÓN DE SEGURIDAD Y SALUD Y ASISTENCIA TÉCNICA DE LAS OBRAS DE CONSTRUCCIÓN DE INTERCAMBIADOR CONDE DE CASAL</t>
  </si>
  <si>
    <t>CONTRATO DE SERVICIOS DE REDACCIÓN DE PROYECTOS DE CONSTRUCCIÓN DE NUEVA ESTACIÓN EN LA LÍNEA 10 DE METRO, EN EL BARRIO DE CAMPAMENTO</t>
  </si>
  <si>
    <t>REDACCIÓN DEL PROYECTO BÁSICO Y DE EJECUCIÓN A PARTIR DE ANTEPROYECTO PARA LA CONSTRUCCIÓN DE UNA BÁSCULA DE PESAJE PARA VEHÍCULOS EN AP-6    KM 42</t>
  </si>
  <si>
    <t>SISTEMA DE AUTOEXAMEN PARA LAS PRUEBAS PARA EL EJERCICIO DE LA PROFESIÓN DE CONDUCTOR DE VEHÍCULOS DE ARRENDAMIENTO CON CONDUCTOR</t>
  </si>
  <si>
    <t>CONSULTORÍA DEL IMPACTO DE NUEVOS PATRONES DE MOVILIDAD EN EL TRANSPORTE</t>
  </si>
  <si>
    <t>OBRAS PARA LA REFORMA Y MEJORA DE LAS CONDICIONES TÉCNICAS, FUNCIONALES Y DE ACCESIBILIDAD DEL ANTIGUO PABELLÓN DE INFECCIOSOS Y DEL JARDÍN QUE LO RODEA, EL LOCAL DE ACCESO DESDE LA CALLE ALENZA Y LA GALERÍA SUBTERRÁNEA QUE LOS UNE, DE LA SEDE ADMINISTRATIVA DE LA CALLE MAUDES, NÚMERO 17, DE MADRID</t>
  </si>
  <si>
    <t>OBRAS PARA LA ADAPTACIÓN A LA NORMATIVA VIGENTE DEL SISTEMA GENERAL DE POTENCIA ELÉCTRICA, CON RENOVACIÓN DE LOS CUADROS GENERALES DE BAJA TENSIÓN Y REUBICACIÓN DEL CENTRO DE TRANSFORMACIÓN, DE LA SEDE ADMINISTRATIVA DE LA CALLE MAUDES, NÚMERO 17, DE MADRID</t>
  </si>
  <si>
    <t>OBRAS PARA LA SUSTITUCIÓN Y MEJORA DE APARATOS ELEVADORES EN LA SEDE ADMINISTRATIVA DE LA CALLE MAUDES, NÚMERO 17, DE MADRID</t>
  </si>
  <si>
    <t xml:space="preserve">SERVICIO DE INFORMACIÓN Y ASISTENCIA DIRECTA Y DIFERIDA AL CIUDADANO EN MATERIA DE VIVIENDA Y REHABILITACIÓN </t>
  </si>
  <si>
    <t>CONTRATO DE SERVICIOS PARA LA REDACCIÓN DEL ESTUDIO INFORMATIVO DE "AMPLIACIÓN DE CAPACIDAD EN M-404 ENTRE GRIÑÓN (M-407), TORREJÓN DE LA CALZADA, TORREJÓN DE VELASCO, VALDEMORO Y CIEMPOZUELOS"</t>
  </si>
  <si>
    <t>CONTRATO DE SERVICIOS PARA LA REDACCIÓN DEL ESTUDIO INFORMATIVO DE "NUEVA CARRETERA M-410 ENTRE LA A-5 Y M-413 AP-41, COMPLETANDO EL NUEVO EJE DEL SUR ENTRE LA A-5 Y LA A-4".</t>
  </si>
  <si>
    <t>CONTRATO DE SERVICIOS PARA LA REDACCIÓN DEL ESTUDIO INFORMATIVO DE "DUPLICACIÓN M-410 ENTRE LA M-413 Y A-42".</t>
  </si>
  <si>
    <t>CONTRATO DE SERVICIOS PARA LA REDACCIÓN DEL ESTUDIO INFORMATIVO DE "NUEVA CARRETERA M-415 ENTRE M-404 Y LÍMITE DE PROVINCIA CON TOLEDO EN PROLONGACIÓN DE LA M-407".</t>
  </si>
  <si>
    <t>CONTRATO DE SERVICIOS PARA LA REDACCIÓN DEL ESTUDIO INFORMATIVO DE "VARIANTE DE LA CARRETERA M-505 EN GALAPAGAR".</t>
  </si>
  <si>
    <t>CONTRATO DE SERVICIOS PARA LA REDACCIÓN DEL ESTUDIO INFORMATIVO DE "ACONDICIONAMIENTO DE LA CARRETERA M-513 ENTRE LOS PK 12+700 AL 16+500".</t>
  </si>
  <si>
    <t>CONTRATO DE SERVICIOS PARA LA REDACCIÓN DEL ESTUDIO INFORMATIVO DE "VARIANTE DE LA M-322 EN COLMENAR DE OREJA HASTA SU CONEXIÓN CON LA M-311"</t>
  </si>
  <si>
    <t>REMODELACIÓN DEL ENLACE ENTRE LA CARRETERA M-607 Y LA M-616. TM MADRID</t>
  </si>
  <si>
    <t>CARRIL BICI PARALELO A LA CARRETERA M-206 DEL PK 9+800 AL PK 14+800</t>
  </si>
  <si>
    <t>CARRIL BICI PARALELO A LA CARRETERA M-501 DEL PK 0 AL PK 5</t>
  </si>
  <si>
    <t>CARRIL BICI PARALELO A LA CARRETERA M-614 DEL PK 9+240 AL PK 11+380</t>
  </si>
  <si>
    <t>ENLACE DE LAS CARRETERAS: M-100, M-106 Y M-111 CON LA VARIANTE DE LA A-1 EN SU TRAMO: ENLACE AUTOPISTA EJE AEROPUERTO (M-12) Y AUTOPISTA R-2 – VARIANTE DE EL MOLAR</t>
  </si>
  <si>
    <t>MEJORA DE LA CARRETERA M-316 ENTRE CHINCHÓN Y VALDELAGUNA</t>
  </si>
  <si>
    <t>AMPLIACIÓN DE LA CAPACIDAD Y MEJORA DE LA SEGURIDAD VIAL DE LA CARRETERA M-601. TRAMO: A-6 – M-623</t>
  </si>
  <si>
    <t>DESDOBLAMIENTO DEL TRAMO DE LA CARRETERA M-516 ENTRE LOS PPKK 0+430 Y 1+210 (TM BOADILLA DEL MONTE)</t>
  </si>
  <si>
    <t>ACONDICIONAMIENTO Y ENSANCHE DE LA M-123 ENTRE ALGETE Y ALALPARDO</t>
  </si>
  <si>
    <t>NUEVA CONEXIÓN PK 3+300 DE LA M-301 EN PERALES DEL RÍO (GETAFE)</t>
  </si>
  <si>
    <t>ACCESO FUENLABRADA-ENLACE EN EL P.K. 13+300 DE LA M-506</t>
  </si>
  <si>
    <t>GLORIETA DE ACCESO A LA MONTAÑA EN SU LIMITE SUROEST. TM ARANJUEZ</t>
  </si>
  <si>
    <t>REMODELACIÓN DEL ENLACE ENTRE LAS CARRETERAS M-224 Y M-300. T.M. TORRES DE LA ALAMEDA</t>
  </si>
  <si>
    <t>RAMAL DEL ENLACE DE LA CARRETERA M-609 CON M-607, SENTIDO NAVACERRADA</t>
  </si>
  <si>
    <t xml:space="preserve">CONTRATO DE SERVICIOS Y ASISTENCIA TÉCNICA PARA LA OBTENCIÓN E INVENTARIO DE CARACTERÍSTICAS GEOMÉTRICAS DE LA RED DE CARRETERAS DE LA COMUNIDAD DE MADRID </t>
  </si>
  <si>
    <t>CONTRATO DE SERVICIOS DE ASISTENCIA TÉCNICA PARA LA REDACCIÓN DE PROYECTOS DE MEJORA DE LA RED DE CARRETERAS</t>
  </si>
  <si>
    <t>CONTRATO DE SERVICIOS DE ASISTENCIA TÉCNICA PARA EL CONTROL Y VIGILANCIA  Y LA COORDINACIÓN DE SEGURIDAD Y SALUD DE LAS OBRAS DE LA SUBDIRECCION PPC</t>
  </si>
  <si>
    <t xml:space="preserve">CONTRATO DE SERVICIOS PARA LA DIGITALIZACION DE LA DOCUMENTACION DE LA DGC Y SU PRESERVACION </t>
  </si>
  <si>
    <t>SERVICIO DE COORDINACIÓN EN MATERIA DE SEGURIDAD Y SALUD EN LOS TRABAJOS DE MANTENIMIENTO DE LAS INSTALACIONES SEMAFÓRICAS Y LUMINOSAS Y EQUIPAMIENTO DE CONTROL EN LA RED DE CARRETERAS DE LA COMUNIDAD DE MADRID Y FUNCIONES DEL RESPONSABLE DE SEGURIDAD DEL TÚNEL DE LA CARRETERA M-111. AÑOS 2024-2027</t>
  </si>
  <si>
    <t xml:space="preserve">SERVICIOS DE ASISTENCIA TÉCNICA PARA LA SEÑALIZACIÓN VERTICAL </t>
  </si>
  <si>
    <t>MÁQUINA ENSAYO FENIX</t>
  </si>
  <si>
    <t>INSPECCIÓN DE FIRMES Y EQUIPAMIENTO VIAL</t>
  </si>
  <si>
    <t>SERVICIOS</t>
  </si>
  <si>
    <t>OBRAS</t>
  </si>
  <si>
    <t>SUMINISTRO</t>
  </si>
  <si>
    <t>Consejería de Vivienda, Transportes e Infraestructuras.</t>
  </si>
  <si>
    <t>45234122-7
45234129-6
45234160-5
45234170-8
45234125-8</t>
  </si>
  <si>
    <t>45111100-9
45111200-0
45213311-6
45213315-4</t>
  </si>
  <si>
    <t>71356200-0
71520000-9
71317200-5</t>
  </si>
  <si>
    <t>71311100-2
71311230-2
71332000-4
71312000-8
71313400-9
71410000-5</t>
  </si>
  <si>
    <t>71311100-2
71311230-2
71332000-4
71312000-8
71313400-9</t>
  </si>
  <si>
    <t>45213310-9
45213311-6
45200000-9</t>
  </si>
  <si>
    <t>71240000-2</t>
  </si>
  <si>
    <t>72000000-5</t>
  </si>
  <si>
    <t>45212350-4 45454100-5 45200000-9 45300000-0 45400000-1</t>
  </si>
  <si>
    <t>45212350-4 45454100-5 45315400-2 45315600-4</t>
  </si>
  <si>
    <t>45212350-4 45454100-5 45313100-5</t>
  </si>
  <si>
    <t>71311210-6   71311000-1</t>
  </si>
  <si>
    <t>71311000-1
71311210-6</t>
  </si>
  <si>
    <t>71311210-6
71311000-1</t>
  </si>
  <si>
    <t>71311210-6
71311000-1
71312000-8</t>
  </si>
  <si>
    <t xml:space="preserve">45233100-0 </t>
  </si>
  <si>
    <t>71311210-6
71631480-8
71310000-4
71311100-2
71311300-4
71311220-9</t>
  </si>
  <si>
    <t>71311000-1
71311210-6
71631480-8
71310000-4
71311100-2
71311300-4
71311220-9</t>
  </si>
  <si>
    <t>72222000-7</t>
  </si>
  <si>
    <t>71317210-8
71317200-5</t>
  </si>
  <si>
    <t xml:space="preserve">71311210-6  71631480-8 71310000-4
71311100-2
71311300-4
71311220-9
</t>
  </si>
  <si>
    <t>38970000-5</t>
  </si>
  <si>
    <t xml:space="preserve">71311210-6 </t>
  </si>
  <si>
    <t>ABIERTO</t>
  </si>
  <si>
    <t xml:space="preserve">ABIERTO SIMPLIFICADO </t>
  </si>
  <si>
    <t>ABIERTO SIMPLIFICADO</t>
  </si>
  <si>
    <t>30 MESES</t>
  </si>
  <si>
    <t>35 MESES</t>
  </si>
  <si>
    <t>18 MESES</t>
  </si>
  <si>
    <t>13 MESES</t>
  </si>
  <si>
    <t>12 MESES</t>
  </si>
  <si>
    <t>14 MESES</t>
  </si>
  <si>
    <t>21 MESES</t>
  </si>
  <si>
    <t>26 MESES</t>
  </si>
  <si>
    <t>24 MESES</t>
  </si>
  <si>
    <t>6 MESES</t>
  </si>
  <si>
    <t>1 AÑO</t>
  </si>
  <si>
    <t>5 MESES</t>
  </si>
  <si>
    <t>4 MESES</t>
  </si>
  <si>
    <t>2 AÑOS</t>
  </si>
  <si>
    <t>10 MESES</t>
  </si>
  <si>
    <t>8 MESES</t>
  </si>
  <si>
    <t>2+2 MESES</t>
  </si>
  <si>
    <t>2+1 MESES</t>
  </si>
  <si>
    <t>36 MESES</t>
  </si>
  <si>
    <t>60 MESES</t>
  </si>
  <si>
    <r>
      <t>OBRAS</t>
    </r>
    <r>
      <rPr>
        <sz val="10"/>
        <color rgb="FFFF0000"/>
        <rFont val="Arial"/>
        <family val="2"/>
      </rPr>
      <t xml:space="preserve"> </t>
    </r>
  </si>
  <si>
    <t>71311100-2
71356200-0
71311230-2</t>
  </si>
  <si>
    <t>71356200-0
71311100-2
71311230-2</t>
  </si>
  <si>
    <t>71311100-2
71332000-4
71312000-8</t>
  </si>
  <si>
    <t>75110000-0</t>
  </si>
  <si>
    <t>No</t>
  </si>
  <si>
    <t>CONTRATO DE SERVICIOS DE REDACCIÓN DEL PROYECTO DEL INTERCAMBIADOR DE LEGAZPI</t>
  </si>
  <si>
    <t>25.000.000 €.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</si>
</sst>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\ &quot;€&quot;"/>
    <numFmt numFmtId="169" formatCode="mmmm\ \-\ 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21212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distributed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7" fillId="0" borderId="1" xfId="0" applyFont="1" applyFill="1" applyBorder="1" applyAlignment="1">
      <alignment horizontal="left"/>
    </xf>
    <xf numFmtId="0" fontId="1" fillId="0" borderId="3" xfId="0" applyFont="1" applyBorder="1" applyAlignment="1">
      <alignment vertical="top"/>
    </xf>
    <xf numFmtId="0" fontId="1" fillId="3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5" fillId="3" borderId="1" xfId="0" applyNumberFormat="1" applyFont="1" applyFill="1" applyBorder="1" applyAlignment="1">
      <alignment vertical="top"/>
    </xf>
    <xf numFmtId="0" fontId="7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7" fillId="3" borderId="2" xfId="0" applyNumberFormat="1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165" fontId="6" fillId="3" borderId="1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/>
    </xf>
    <xf numFmtId="169" fontId="1" fillId="3" borderId="1" xfId="0" applyNumberFormat="1" applyFont="1" applyFill="1" applyBorder="1" applyAlignment="1">
      <alignment horizontal="left" shrinkToFit="1"/>
    </xf>
    <xf numFmtId="0" fontId="7" fillId="3" borderId="1" xfId="0" applyNumberFormat="1" applyFont="1" applyFill="1" applyBorder="1" applyAlignment="1">
      <alignment horizontal="left"/>
    </xf>
    <xf numFmtId="169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9" fontId="1" fillId="0" borderId="1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9" fontId="7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Normal="100" workbookViewId="0">
      <selection activeCell="A2" sqref="A2"/>
    </sheetView>
  </sheetViews>
  <sheetFormatPr baseColWidth="10" defaultColWidth="10.921875" defaultRowHeight="12.9" x14ac:dyDescent="0.35"/>
  <cols>
    <col min="1" max="1" width="41.4609375" style="3" customWidth="1"/>
    <col min="2" max="2" width="57.53515625" style="6" customWidth="1"/>
    <col min="3" max="3" width="19.69140625" style="6" customWidth="1"/>
    <col min="4" max="4" width="15.69140625" style="6" customWidth="1"/>
    <col min="5" max="8" width="21.69140625" style="6" customWidth="1"/>
    <col min="9" max="9" width="16.84375" style="6" bestFit="1" customWidth="1"/>
    <col min="10" max="10" width="20.53515625" style="6" customWidth="1"/>
    <col min="11" max="11" width="12" style="6" customWidth="1"/>
    <col min="12" max="12" width="15.53515625" style="6" bestFit="1" customWidth="1"/>
    <col min="13" max="16384" width="10.921875" style="6"/>
  </cols>
  <sheetData>
    <row r="1" spans="1:12" ht="18.649999999999999" customHeight="1" x14ac:dyDescent="0.35">
      <c r="A1" s="8" t="s">
        <v>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7.299999999999997" x14ac:dyDescent="0.35">
      <c r="A2" s="5" t="s">
        <v>6</v>
      </c>
      <c r="B2" s="1" t="s">
        <v>0</v>
      </c>
      <c r="C2" s="2" t="s">
        <v>1</v>
      </c>
      <c r="D2" s="1" t="s">
        <v>7</v>
      </c>
      <c r="E2" s="2" t="s">
        <v>2</v>
      </c>
      <c r="F2" s="2" t="s">
        <v>9</v>
      </c>
      <c r="G2" s="2" t="s">
        <v>10</v>
      </c>
      <c r="H2" s="2" t="s">
        <v>11</v>
      </c>
      <c r="I2" s="2" t="s">
        <v>12</v>
      </c>
      <c r="J2" s="4" t="s">
        <v>3</v>
      </c>
      <c r="K2" s="2" t="s">
        <v>4</v>
      </c>
      <c r="L2" s="2" t="s">
        <v>8</v>
      </c>
    </row>
    <row r="3" spans="1:12" ht="14.6" customHeight="1" x14ac:dyDescent="0.35">
      <c r="A3" s="11" t="s">
        <v>62</v>
      </c>
      <c r="B3" s="12" t="s">
        <v>13</v>
      </c>
      <c r="C3" s="12" t="s">
        <v>109</v>
      </c>
      <c r="D3" s="13" t="s">
        <v>63</v>
      </c>
      <c r="E3" s="14" t="s">
        <v>86</v>
      </c>
      <c r="F3" s="14" t="s">
        <v>114</v>
      </c>
      <c r="G3" s="14" t="s">
        <v>114</v>
      </c>
      <c r="H3" s="14" t="s">
        <v>114</v>
      </c>
      <c r="I3" s="14" t="s">
        <v>114</v>
      </c>
      <c r="J3" s="21">
        <f>112517816.11*1.2</f>
        <v>135021379.33199999</v>
      </c>
      <c r="K3" s="22" t="s">
        <v>89</v>
      </c>
      <c r="L3" s="23">
        <v>45809</v>
      </c>
    </row>
    <row r="4" spans="1:12" ht="14.6" customHeight="1" x14ac:dyDescent="0.35">
      <c r="A4" s="11" t="s">
        <v>62</v>
      </c>
      <c r="B4" s="12" t="s">
        <v>14</v>
      </c>
      <c r="C4" s="12" t="s">
        <v>59</v>
      </c>
      <c r="D4" s="13" t="s">
        <v>110</v>
      </c>
      <c r="E4" s="14" t="s">
        <v>86</v>
      </c>
      <c r="F4" s="14" t="s">
        <v>114</v>
      </c>
      <c r="G4" s="14" t="s">
        <v>114</v>
      </c>
      <c r="H4" s="14" t="s">
        <v>114</v>
      </c>
      <c r="I4" s="14" t="s">
        <v>114</v>
      </c>
      <c r="J4" s="21">
        <v>7000000</v>
      </c>
      <c r="K4" s="22" t="s">
        <v>90</v>
      </c>
      <c r="L4" s="23">
        <v>45809</v>
      </c>
    </row>
    <row r="5" spans="1:12" ht="14.6" customHeight="1" x14ac:dyDescent="0.35">
      <c r="A5" s="11" t="s">
        <v>62</v>
      </c>
      <c r="B5" s="12" t="s">
        <v>15</v>
      </c>
      <c r="C5" s="12" t="s">
        <v>60</v>
      </c>
      <c r="D5" s="13" t="s">
        <v>64</v>
      </c>
      <c r="E5" s="14" t="s">
        <v>86</v>
      </c>
      <c r="F5" s="14" t="s">
        <v>114</v>
      </c>
      <c r="G5" s="14" t="s">
        <v>114</v>
      </c>
      <c r="H5" s="14" t="s">
        <v>114</v>
      </c>
      <c r="I5" s="14" t="s">
        <v>114</v>
      </c>
      <c r="J5" s="21">
        <v>9000000</v>
      </c>
      <c r="K5" s="22" t="s">
        <v>91</v>
      </c>
      <c r="L5" s="23">
        <v>45901</v>
      </c>
    </row>
    <row r="6" spans="1:12" ht="14.6" customHeight="1" x14ac:dyDescent="0.35">
      <c r="A6" s="11" t="s">
        <v>62</v>
      </c>
      <c r="B6" s="12" t="s">
        <v>16</v>
      </c>
      <c r="C6" s="12" t="s">
        <v>59</v>
      </c>
      <c r="D6" s="13" t="s">
        <v>65</v>
      </c>
      <c r="E6" s="14" t="s">
        <v>86</v>
      </c>
      <c r="F6" s="14" t="s">
        <v>114</v>
      </c>
      <c r="G6" s="14" t="s">
        <v>114</v>
      </c>
      <c r="H6" s="14" t="s">
        <v>114</v>
      </c>
      <c r="I6" s="14" t="s">
        <v>114</v>
      </c>
      <c r="J6" s="21">
        <v>450000</v>
      </c>
      <c r="K6" s="22" t="s">
        <v>92</v>
      </c>
      <c r="L6" s="23">
        <v>45901</v>
      </c>
    </row>
    <row r="7" spans="1:12" ht="14.6" customHeight="1" x14ac:dyDescent="0.35">
      <c r="A7" s="11" t="s">
        <v>62</v>
      </c>
      <c r="B7" s="12" t="s">
        <v>17</v>
      </c>
      <c r="C7" s="12" t="s">
        <v>59</v>
      </c>
      <c r="D7" s="13" t="s">
        <v>66</v>
      </c>
      <c r="E7" s="14" t="s">
        <v>86</v>
      </c>
      <c r="F7" s="14" t="s">
        <v>114</v>
      </c>
      <c r="G7" s="14" t="s">
        <v>114</v>
      </c>
      <c r="H7" s="14" t="s">
        <v>114</v>
      </c>
      <c r="I7" s="14" t="s">
        <v>114</v>
      </c>
      <c r="J7" s="21">
        <v>786712.7</v>
      </c>
      <c r="K7" s="22" t="s">
        <v>93</v>
      </c>
      <c r="L7" s="23">
        <v>45839</v>
      </c>
    </row>
    <row r="8" spans="1:12" ht="14.6" customHeight="1" x14ac:dyDescent="0.35">
      <c r="A8" s="11" t="s">
        <v>62</v>
      </c>
      <c r="B8" s="15" t="s">
        <v>18</v>
      </c>
      <c r="C8" s="15" t="s">
        <v>59</v>
      </c>
      <c r="D8" s="13" t="s">
        <v>67</v>
      </c>
      <c r="E8" s="15" t="s">
        <v>86</v>
      </c>
      <c r="F8" s="14" t="s">
        <v>114</v>
      </c>
      <c r="G8" s="14" t="s">
        <v>114</v>
      </c>
      <c r="H8" s="14" t="s">
        <v>114</v>
      </c>
      <c r="I8" s="14" t="s">
        <v>114</v>
      </c>
      <c r="J8" s="21">
        <v>773000</v>
      </c>
      <c r="K8" s="24" t="s">
        <v>94</v>
      </c>
      <c r="L8" s="23">
        <v>45931</v>
      </c>
    </row>
    <row r="9" spans="1:12" ht="14.6" customHeight="1" x14ac:dyDescent="0.35">
      <c r="A9" s="11" t="s">
        <v>62</v>
      </c>
      <c r="B9" s="15" t="s">
        <v>19</v>
      </c>
      <c r="C9" s="15" t="s">
        <v>59</v>
      </c>
      <c r="D9" s="13" t="s">
        <v>67</v>
      </c>
      <c r="E9" s="15" t="s">
        <v>86</v>
      </c>
      <c r="F9" s="14" t="s">
        <v>114</v>
      </c>
      <c r="G9" s="14" t="s">
        <v>114</v>
      </c>
      <c r="H9" s="14" t="s">
        <v>114</v>
      </c>
      <c r="I9" s="14" t="s">
        <v>114</v>
      </c>
      <c r="J9" s="21">
        <v>150000</v>
      </c>
      <c r="K9" s="24" t="s">
        <v>94</v>
      </c>
      <c r="L9" s="23">
        <v>45931</v>
      </c>
    </row>
    <row r="10" spans="1:12" ht="14.6" customHeight="1" x14ac:dyDescent="0.35">
      <c r="A10" s="11" t="s">
        <v>62</v>
      </c>
      <c r="B10" s="12" t="s">
        <v>20</v>
      </c>
      <c r="C10" s="12" t="s">
        <v>60</v>
      </c>
      <c r="D10" s="13" t="s">
        <v>68</v>
      </c>
      <c r="E10" s="12" t="s">
        <v>86</v>
      </c>
      <c r="F10" s="14" t="s">
        <v>114</v>
      </c>
      <c r="G10" s="14" t="s">
        <v>114</v>
      </c>
      <c r="H10" s="14" t="s">
        <v>114</v>
      </c>
      <c r="I10" s="14" t="s">
        <v>114</v>
      </c>
      <c r="J10" s="21" t="s">
        <v>116</v>
      </c>
      <c r="K10" s="22" t="s">
        <v>95</v>
      </c>
      <c r="L10" s="25">
        <v>45931</v>
      </c>
    </row>
    <row r="11" spans="1:12" ht="14.6" customHeight="1" x14ac:dyDescent="0.35">
      <c r="A11" s="11" t="s">
        <v>62</v>
      </c>
      <c r="B11" s="12" t="s">
        <v>21</v>
      </c>
      <c r="C11" s="12" t="s">
        <v>59</v>
      </c>
      <c r="D11" s="13" t="s">
        <v>111</v>
      </c>
      <c r="E11" s="12" t="s">
        <v>86</v>
      </c>
      <c r="F11" s="14" t="s">
        <v>114</v>
      </c>
      <c r="G11" s="14" t="s">
        <v>114</v>
      </c>
      <c r="H11" s="14" t="s">
        <v>114</v>
      </c>
      <c r="I11" s="14" t="s">
        <v>114</v>
      </c>
      <c r="J11" s="21">
        <v>5000000</v>
      </c>
      <c r="K11" s="22" t="s">
        <v>96</v>
      </c>
      <c r="L11" s="25">
        <v>45931</v>
      </c>
    </row>
    <row r="12" spans="1:12" ht="14.6" customHeight="1" x14ac:dyDescent="0.35">
      <c r="A12" s="11" t="s">
        <v>62</v>
      </c>
      <c r="B12" s="12" t="s">
        <v>115</v>
      </c>
      <c r="C12" s="12" t="s">
        <v>59</v>
      </c>
      <c r="D12" s="13" t="s">
        <v>112</v>
      </c>
      <c r="E12" s="12" t="s">
        <v>86</v>
      </c>
      <c r="F12" s="14" t="s">
        <v>114</v>
      </c>
      <c r="G12" s="14" t="s">
        <v>114</v>
      </c>
      <c r="H12" s="14" t="s">
        <v>114</v>
      </c>
      <c r="I12" s="14" t="s">
        <v>114</v>
      </c>
      <c r="J12" s="21">
        <v>3838153</v>
      </c>
      <c r="K12" s="22" t="s">
        <v>93</v>
      </c>
      <c r="L12" s="25">
        <v>45931</v>
      </c>
    </row>
    <row r="13" spans="1:12" ht="14.6" customHeight="1" x14ac:dyDescent="0.35">
      <c r="A13" s="11" t="s">
        <v>62</v>
      </c>
      <c r="B13" s="16" t="s">
        <v>22</v>
      </c>
      <c r="C13" s="15" t="s">
        <v>59</v>
      </c>
      <c r="D13" s="13" t="s">
        <v>66</v>
      </c>
      <c r="E13" s="15" t="s">
        <v>86</v>
      </c>
      <c r="F13" s="14" t="s">
        <v>114</v>
      </c>
      <c r="G13" s="14" t="s">
        <v>114</v>
      </c>
      <c r="H13" s="14" t="s">
        <v>114</v>
      </c>
      <c r="I13" s="14" t="s">
        <v>114</v>
      </c>
      <c r="J13" s="21">
        <v>476869.09</v>
      </c>
      <c r="K13" s="26" t="s">
        <v>97</v>
      </c>
      <c r="L13" s="25">
        <v>45748</v>
      </c>
    </row>
    <row r="14" spans="1:12" ht="14.6" customHeight="1" x14ac:dyDescent="0.35">
      <c r="A14" s="11" t="s">
        <v>62</v>
      </c>
      <c r="B14" s="15" t="s">
        <v>23</v>
      </c>
      <c r="C14" s="15" t="s">
        <v>59</v>
      </c>
      <c r="D14" s="13" t="s">
        <v>69</v>
      </c>
      <c r="E14" s="15" t="s">
        <v>88</v>
      </c>
      <c r="F14" s="14" t="s">
        <v>114</v>
      </c>
      <c r="G14" s="14" t="s">
        <v>114</v>
      </c>
      <c r="H14" s="14" t="s">
        <v>114</v>
      </c>
      <c r="I14" s="14" t="s">
        <v>114</v>
      </c>
      <c r="J14" s="21">
        <v>100000</v>
      </c>
      <c r="K14" s="27" t="s">
        <v>98</v>
      </c>
      <c r="L14" s="28">
        <v>45748</v>
      </c>
    </row>
    <row r="15" spans="1:12" ht="14.6" customHeight="1" x14ac:dyDescent="0.35">
      <c r="A15" s="11" t="s">
        <v>62</v>
      </c>
      <c r="B15" s="15" t="s">
        <v>24</v>
      </c>
      <c r="C15" s="15" t="s">
        <v>59</v>
      </c>
      <c r="D15" s="13" t="s">
        <v>70</v>
      </c>
      <c r="E15" s="15" t="s">
        <v>88</v>
      </c>
      <c r="F15" s="14" t="s">
        <v>114</v>
      </c>
      <c r="G15" s="14" t="s">
        <v>114</v>
      </c>
      <c r="H15" s="14" t="s">
        <v>114</v>
      </c>
      <c r="I15" s="14" t="s">
        <v>114</v>
      </c>
      <c r="J15" s="21">
        <v>50000</v>
      </c>
      <c r="K15" s="27" t="s">
        <v>99</v>
      </c>
      <c r="L15" s="28">
        <v>45748</v>
      </c>
    </row>
    <row r="16" spans="1:12" ht="14.6" customHeight="1" x14ac:dyDescent="0.35">
      <c r="A16" s="11" t="s">
        <v>62</v>
      </c>
      <c r="B16" s="17" t="s">
        <v>25</v>
      </c>
      <c r="C16" s="17" t="s">
        <v>59</v>
      </c>
      <c r="D16" s="18" t="s">
        <v>70</v>
      </c>
      <c r="E16" s="17" t="s">
        <v>88</v>
      </c>
      <c r="F16" s="14" t="s">
        <v>114</v>
      </c>
      <c r="G16" s="14" t="s">
        <v>114</v>
      </c>
      <c r="H16" s="14" t="s">
        <v>114</v>
      </c>
      <c r="I16" s="14" t="s">
        <v>114</v>
      </c>
      <c r="J16" s="21">
        <v>100000</v>
      </c>
      <c r="K16" s="29" t="s">
        <v>99</v>
      </c>
      <c r="L16" s="28">
        <v>45748</v>
      </c>
    </row>
    <row r="17" spans="1:12" ht="14.6" customHeight="1" x14ac:dyDescent="0.35">
      <c r="A17" s="11" t="s">
        <v>62</v>
      </c>
      <c r="B17" s="13" t="s">
        <v>26</v>
      </c>
      <c r="C17" s="13" t="s">
        <v>60</v>
      </c>
      <c r="D17" s="13" t="s">
        <v>71</v>
      </c>
      <c r="E17" s="13" t="s">
        <v>87</v>
      </c>
      <c r="F17" s="14" t="s">
        <v>114</v>
      </c>
      <c r="G17" s="14" t="s">
        <v>114</v>
      </c>
      <c r="H17" s="14" t="s">
        <v>114</v>
      </c>
      <c r="I17" s="14" t="s">
        <v>114</v>
      </c>
      <c r="J17" s="21">
        <v>763000</v>
      </c>
      <c r="K17" s="27" t="s">
        <v>100</v>
      </c>
      <c r="L17" s="28">
        <v>45748</v>
      </c>
    </row>
    <row r="18" spans="1:12" ht="14.6" customHeight="1" x14ac:dyDescent="0.35">
      <c r="A18" s="11" t="s">
        <v>62</v>
      </c>
      <c r="B18" s="13" t="s">
        <v>27</v>
      </c>
      <c r="C18" s="13" t="s">
        <v>60</v>
      </c>
      <c r="D18" s="13" t="s">
        <v>72</v>
      </c>
      <c r="E18" s="13" t="s">
        <v>88</v>
      </c>
      <c r="F18" s="14" t="s">
        <v>114</v>
      </c>
      <c r="G18" s="14" t="s">
        <v>114</v>
      </c>
      <c r="H18" s="14" t="s">
        <v>114</v>
      </c>
      <c r="I18" s="14" t="s">
        <v>114</v>
      </c>
      <c r="J18" s="21">
        <v>297000</v>
      </c>
      <c r="K18" s="27" t="s">
        <v>101</v>
      </c>
      <c r="L18" s="28">
        <v>45748</v>
      </c>
    </row>
    <row r="19" spans="1:12" ht="14.6" customHeight="1" x14ac:dyDescent="0.35">
      <c r="A19" s="11" t="s">
        <v>62</v>
      </c>
      <c r="B19" s="18" t="s">
        <v>28</v>
      </c>
      <c r="C19" s="18" t="s">
        <v>60</v>
      </c>
      <c r="D19" s="18" t="s">
        <v>73</v>
      </c>
      <c r="E19" s="18" t="s">
        <v>87</v>
      </c>
      <c r="F19" s="14" t="s">
        <v>114</v>
      </c>
      <c r="G19" s="14" t="s">
        <v>114</v>
      </c>
      <c r="H19" s="14" t="s">
        <v>114</v>
      </c>
      <c r="I19" s="14" t="s">
        <v>114</v>
      </c>
      <c r="J19" s="21">
        <v>265000</v>
      </c>
      <c r="K19" s="29" t="s">
        <v>101</v>
      </c>
      <c r="L19" s="28">
        <v>45748</v>
      </c>
    </row>
    <row r="20" spans="1:12" ht="14.6" customHeight="1" x14ac:dyDescent="0.35">
      <c r="A20" s="11" t="s">
        <v>62</v>
      </c>
      <c r="B20" s="13" t="s">
        <v>29</v>
      </c>
      <c r="C20" s="15" t="s">
        <v>59</v>
      </c>
      <c r="D20" s="13" t="s">
        <v>113</v>
      </c>
      <c r="E20" s="13" t="s">
        <v>86</v>
      </c>
      <c r="F20" s="14" t="s">
        <v>114</v>
      </c>
      <c r="G20" s="14" t="s">
        <v>114</v>
      </c>
      <c r="H20" s="14" t="s">
        <v>114</v>
      </c>
      <c r="I20" s="14" t="s">
        <v>114</v>
      </c>
      <c r="J20" s="21">
        <v>1191048.46</v>
      </c>
      <c r="K20" s="27" t="s">
        <v>102</v>
      </c>
      <c r="L20" s="28">
        <v>45901</v>
      </c>
    </row>
    <row r="21" spans="1:12" ht="14.6" customHeight="1" x14ac:dyDescent="0.35">
      <c r="A21" s="11" t="s">
        <v>62</v>
      </c>
      <c r="B21" s="19" t="s">
        <v>30</v>
      </c>
      <c r="C21" s="20" t="s">
        <v>59</v>
      </c>
      <c r="D21" s="19" t="s">
        <v>74</v>
      </c>
      <c r="E21" s="15" t="s">
        <v>86</v>
      </c>
      <c r="F21" s="14" t="s">
        <v>114</v>
      </c>
      <c r="G21" s="14" t="s">
        <v>114</v>
      </c>
      <c r="H21" s="14" t="s">
        <v>114</v>
      </c>
      <c r="I21" s="14" t="s">
        <v>114</v>
      </c>
      <c r="J21" s="21">
        <v>410956.79999999999</v>
      </c>
      <c r="K21" s="30" t="s">
        <v>97</v>
      </c>
      <c r="L21" s="28">
        <v>45901</v>
      </c>
    </row>
    <row r="22" spans="1:12" ht="14.6" customHeight="1" x14ac:dyDescent="0.35">
      <c r="A22" s="11" t="s">
        <v>62</v>
      </c>
      <c r="B22" s="19" t="s">
        <v>31</v>
      </c>
      <c r="C22" s="20" t="s">
        <v>59</v>
      </c>
      <c r="D22" s="19" t="s">
        <v>74</v>
      </c>
      <c r="E22" s="15" t="s">
        <v>86</v>
      </c>
      <c r="F22" s="14" t="s">
        <v>114</v>
      </c>
      <c r="G22" s="14" t="s">
        <v>114</v>
      </c>
      <c r="H22" s="14" t="s">
        <v>114</v>
      </c>
      <c r="I22" s="14" t="s">
        <v>114</v>
      </c>
      <c r="J22" s="21">
        <v>257519.59090909088</v>
      </c>
      <c r="K22" s="30" t="s">
        <v>97</v>
      </c>
      <c r="L22" s="28">
        <v>45901</v>
      </c>
    </row>
    <row r="23" spans="1:12" ht="14.6" customHeight="1" x14ac:dyDescent="0.35">
      <c r="A23" s="11" t="s">
        <v>62</v>
      </c>
      <c r="B23" s="19" t="s">
        <v>32</v>
      </c>
      <c r="C23" s="20" t="s">
        <v>59</v>
      </c>
      <c r="D23" s="19" t="s">
        <v>74</v>
      </c>
      <c r="E23" s="15" t="s">
        <v>86</v>
      </c>
      <c r="F23" s="14" t="s">
        <v>114</v>
      </c>
      <c r="G23" s="14" t="s">
        <v>114</v>
      </c>
      <c r="H23" s="14" t="s">
        <v>114</v>
      </c>
      <c r="I23" s="14" t="s">
        <v>114</v>
      </c>
      <c r="J23" s="21">
        <v>310290.99090909091</v>
      </c>
      <c r="K23" s="30" t="s">
        <v>97</v>
      </c>
      <c r="L23" s="28">
        <v>45901</v>
      </c>
    </row>
    <row r="24" spans="1:12" ht="14.6" customHeight="1" x14ac:dyDescent="0.35">
      <c r="A24" s="11" t="s">
        <v>62</v>
      </c>
      <c r="B24" s="19" t="s">
        <v>33</v>
      </c>
      <c r="C24" s="20" t="s">
        <v>59</v>
      </c>
      <c r="D24" s="19" t="s">
        <v>74</v>
      </c>
      <c r="E24" s="15" t="s">
        <v>86</v>
      </c>
      <c r="F24" s="14" t="s">
        <v>114</v>
      </c>
      <c r="G24" s="14" t="s">
        <v>114</v>
      </c>
      <c r="H24" s="14" t="s">
        <v>114</v>
      </c>
      <c r="I24" s="14" t="s">
        <v>114</v>
      </c>
      <c r="J24" s="21">
        <v>157077.23636363636</v>
      </c>
      <c r="K24" s="30" t="s">
        <v>97</v>
      </c>
      <c r="L24" s="28">
        <v>45901</v>
      </c>
    </row>
    <row r="25" spans="1:12" ht="14.6" customHeight="1" x14ac:dyDescent="0.35">
      <c r="A25" s="11" t="s">
        <v>62</v>
      </c>
      <c r="B25" s="19" t="s">
        <v>34</v>
      </c>
      <c r="C25" s="20" t="s">
        <v>59</v>
      </c>
      <c r="D25" s="19" t="s">
        <v>74</v>
      </c>
      <c r="E25" s="15" t="s">
        <v>86</v>
      </c>
      <c r="F25" s="14" t="s">
        <v>114</v>
      </c>
      <c r="G25" s="14" t="s">
        <v>114</v>
      </c>
      <c r="H25" s="14" t="s">
        <v>114</v>
      </c>
      <c r="I25" s="14" t="s">
        <v>114</v>
      </c>
      <c r="J25" s="21">
        <v>160297.59090909091</v>
      </c>
      <c r="K25" s="30" t="s">
        <v>97</v>
      </c>
      <c r="L25" s="28">
        <v>45901</v>
      </c>
    </row>
    <row r="26" spans="1:12" ht="14.6" customHeight="1" x14ac:dyDescent="0.35">
      <c r="A26" s="11" t="s">
        <v>62</v>
      </c>
      <c r="B26" s="19" t="s">
        <v>35</v>
      </c>
      <c r="C26" s="20" t="s">
        <v>59</v>
      </c>
      <c r="D26" s="19" t="s">
        <v>74</v>
      </c>
      <c r="E26" s="15" t="s">
        <v>86</v>
      </c>
      <c r="F26" s="14" t="s">
        <v>114</v>
      </c>
      <c r="G26" s="14" t="s">
        <v>114</v>
      </c>
      <c r="H26" s="14" t="s">
        <v>114</v>
      </c>
      <c r="I26" s="14" t="s">
        <v>114</v>
      </c>
      <c r="J26" s="21">
        <v>139247.82727272727</v>
      </c>
      <c r="K26" s="30" t="s">
        <v>97</v>
      </c>
      <c r="L26" s="28">
        <v>45901</v>
      </c>
    </row>
    <row r="27" spans="1:12" ht="14.6" customHeight="1" x14ac:dyDescent="0.35">
      <c r="A27" s="11" t="s">
        <v>62</v>
      </c>
      <c r="B27" s="19" t="s">
        <v>36</v>
      </c>
      <c r="C27" s="20" t="s">
        <v>59</v>
      </c>
      <c r="D27" s="19" t="s">
        <v>74</v>
      </c>
      <c r="E27" s="15" t="s">
        <v>86</v>
      </c>
      <c r="F27" s="14" t="s">
        <v>114</v>
      </c>
      <c r="G27" s="14" t="s">
        <v>114</v>
      </c>
      <c r="H27" s="14" t="s">
        <v>114</v>
      </c>
      <c r="I27" s="14" t="s">
        <v>114</v>
      </c>
      <c r="J27" s="21">
        <v>136363.63636363638</v>
      </c>
      <c r="K27" s="30" t="s">
        <v>97</v>
      </c>
      <c r="L27" s="28">
        <v>45901</v>
      </c>
    </row>
    <row r="28" spans="1:12" ht="14.6" customHeight="1" x14ac:dyDescent="0.35">
      <c r="A28" s="11" t="s">
        <v>62</v>
      </c>
      <c r="B28" s="19" t="s">
        <v>37</v>
      </c>
      <c r="C28" s="20" t="s">
        <v>59</v>
      </c>
      <c r="D28" s="20" t="s">
        <v>75</v>
      </c>
      <c r="E28" s="15" t="s">
        <v>88</v>
      </c>
      <c r="F28" s="14" t="s">
        <v>114</v>
      </c>
      <c r="G28" s="14" t="s">
        <v>114</v>
      </c>
      <c r="H28" s="14" t="s">
        <v>114</v>
      </c>
      <c r="I28" s="14" t="s">
        <v>114</v>
      </c>
      <c r="J28" s="21">
        <v>41322.314049586777</v>
      </c>
      <c r="K28" s="30" t="s">
        <v>98</v>
      </c>
      <c r="L28" s="28">
        <v>45901</v>
      </c>
    </row>
    <row r="29" spans="1:12" ht="14.6" customHeight="1" x14ac:dyDescent="0.35">
      <c r="A29" s="11" t="s">
        <v>62</v>
      </c>
      <c r="B29" s="19" t="s">
        <v>38</v>
      </c>
      <c r="C29" s="20" t="s">
        <v>59</v>
      </c>
      <c r="D29" s="20" t="s">
        <v>76</v>
      </c>
      <c r="E29" s="15" t="s">
        <v>88</v>
      </c>
      <c r="F29" s="14" t="s">
        <v>114</v>
      </c>
      <c r="G29" s="14" t="s">
        <v>114</v>
      </c>
      <c r="H29" s="14" t="s">
        <v>114</v>
      </c>
      <c r="I29" s="14" t="s">
        <v>114</v>
      </c>
      <c r="J29" s="21">
        <v>74380.165289256198</v>
      </c>
      <c r="K29" s="30" t="s">
        <v>98</v>
      </c>
      <c r="L29" s="28">
        <v>45778</v>
      </c>
    </row>
    <row r="30" spans="1:12" ht="14.6" customHeight="1" x14ac:dyDescent="0.35">
      <c r="A30" s="11" t="s">
        <v>62</v>
      </c>
      <c r="B30" s="19" t="s">
        <v>39</v>
      </c>
      <c r="C30" s="20" t="s">
        <v>59</v>
      </c>
      <c r="D30" s="20" t="s">
        <v>76</v>
      </c>
      <c r="E30" s="15" t="s">
        <v>88</v>
      </c>
      <c r="F30" s="14" t="s">
        <v>114</v>
      </c>
      <c r="G30" s="14" t="s">
        <v>114</v>
      </c>
      <c r="H30" s="14" t="s">
        <v>114</v>
      </c>
      <c r="I30" s="14" t="s">
        <v>114</v>
      </c>
      <c r="J30" s="21">
        <v>74380.165289256198</v>
      </c>
      <c r="K30" s="30" t="s">
        <v>98</v>
      </c>
      <c r="L30" s="28">
        <v>45778</v>
      </c>
    </row>
    <row r="31" spans="1:12" ht="14.6" customHeight="1" x14ac:dyDescent="0.35">
      <c r="A31" s="11" t="s">
        <v>62</v>
      </c>
      <c r="B31" s="19" t="s">
        <v>40</v>
      </c>
      <c r="C31" s="20" t="s">
        <v>59</v>
      </c>
      <c r="D31" s="20" t="s">
        <v>76</v>
      </c>
      <c r="E31" s="15" t="s">
        <v>88</v>
      </c>
      <c r="F31" s="14" t="s">
        <v>114</v>
      </c>
      <c r="G31" s="14" t="s">
        <v>114</v>
      </c>
      <c r="H31" s="14" t="s">
        <v>114</v>
      </c>
      <c r="I31" s="14" t="s">
        <v>114</v>
      </c>
      <c r="J31" s="21">
        <v>45454.545454545456</v>
      </c>
      <c r="K31" s="30" t="s">
        <v>98</v>
      </c>
      <c r="L31" s="28">
        <v>45778</v>
      </c>
    </row>
    <row r="32" spans="1:12" ht="14.6" customHeight="1" x14ac:dyDescent="0.35">
      <c r="A32" s="11" t="s">
        <v>62</v>
      </c>
      <c r="B32" s="19" t="s">
        <v>41</v>
      </c>
      <c r="C32" s="20" t="s">
        <v>59</v>
      </c>
      <c r="D32" s="20" t="s">
        <v>77</v>
      </c>
      <c r="E32" s="15" t="s">
        <v>86</v>
      </c>
      <c r="F32" s="14" t="s">
        <v>114</v>
      </c>
      <c r="G32" s="14" t="s">
        <v>114</v>
      </c>
      <c r="H32" s="14" t="s">
        <v>114</v>
      </c>
      <c r="I32" s="14" t="s">
        <v>114</v>
      </c>
      <c r="J32" s="21">
        <v>785123.96694214875</v>
      </c>
      <c r="K32" s="30" t="s">
        <v>93</v>
      </c>
      <c r="L32" s="28">
        <v>45839</v>
      </c>
    </row>
    <row r="33" spans="1:12" ht="14.6" customHeight="1" x14ac:dyDescent="0.35">
      <c r="A33" s="11" t="s">
        <v>62</v>
      </c>
      <c r="B33" s="19" t="s">
        <v>42</v>
      </c>
      <c r="C33" s="20" t="s">
        <v>59</v>
      </c>
      <c r="D33" s="20" t="s">
        <v>76</v>
      </c>
      <c r="E33" s="15" t="s">
        <v>86</v>
      </c>
      <c r="F33" s="14" t="s">
        <v>114</v>
      </c>
      <c r="G33" s="14" t="s">
        <v>114</v>
      </c>
      <c r="H33" s="14" t="s">
        <v>114</v>
      </c>
      <c r="I33" s="14" t="s">
        <v>114</v>
      </c>
      <c r="J33" s="21">
        <v>268595.04132231406</v>
      </c>
      <c r="K33" s="30" t="s">
        <v>103</v>
      </c>
      <c r="L33" s="28">
        <v>45839</v>
      </c>
    </row>
    <row r="34" spans="1:12" ht="14.6" customHeight="1" x14ac:dyDescent="0.35">
      <c r="A34" s="11" t="s">
        <v>62</v>
      </c>
      <c r="B34" s="19" t="s">
        <v>43</v>
      </c>
      <c r="C34" s="20" t="s">
        <v>59</v>
      </c>
      <c r="D34" s="20" t="s">
        <v>76</v>
      </c>
      <c r="E34" s="15" t="s">
        <v>86</v>
      </c>
      <c r="F34" s="14" t="s">
        <v>114</v>
      </c>
      <c r="G34" s="14" t="s">
        <v>114</v>
      </c>
      <c r="H34" s="14" t="s">
        <v>114</v>
      </c>
      <c r="I34" s="14" t="s">
        <v>114</v>
      </c>
      <c r="J34" s="21">
        <v>392561.98347107437</v>
      </c>
      <c r="K34" s="30" t="s">
        <v>93</v>
      </c>
      <c r="L34" s="28">
        <v>45839</v>
      </c>
    </row>
    <row r="35" spans="1:12" ht="14.6" customHeight="1" x14ac:dyDescent="0.35">
      <c r="A35" s="11" t="s">
        <v>62</v>
      </c>
      <c r="B35" s="19" t="s">
        <v>44</v>
      </c>
      <c r="C35" s="20" t="s">
        <v>59</v>
      </c>
      <c r="D35" s="20" t="s">
        <v>76</v>
      </c>
      <c r="E35" s="15" t="s">
        <v>88</v>
      </c>
      <c r="F35" s="14" t="s">
        <v>114</v>
      </c>
      <c r="G35" s="14" t="s">
        <v>114</v>
      </c>
      <c r="H35" s="14" t="s">
        <v>114</v>
      </c>
      <c r="I35" s="14" t="s">
        <v>114</v>
      </c>
      <c r="J35" s="21">
        <v>57851.239669421491</v>
      </c>
      <c r="K35" s="30" t="s">
        <v>104</v>
      </c>
      <c r="L35" s="28">
        <v>45839</v>
      </c>
    </row>
    <row r="36" spans="1:12" ht="14.6" customHeight="1" x14ac:dyDescent="0.35">
      <c r="A36" s="11" t="s">
        <v>62</v>
      </c>
      <c r="B36" s="19" t="s">
        <v>45</v>
      </c>
      <c r="C36" s="20" t="s">
        <v>60</v>
      </c>
      <c r="D36" s="19" t="s">
        <v>78</v>
      </c>
      <c r="E36" s="15" t="s">
        <v>86</v>
      </c>
      <c r="F36" s="14" t="s">
        <v>114</v>
      </c>
      <c r="G36" s="14" t="s">
        <v>114</v>
      </c>
      <c r="H36" s="14" t="s">
        <v>114</v>
      </c>
      <c r="I36" s="14" t="s">
        <v>114</v>
      </c>
      <c r="J36" s="21">
        <v>2272727.2727272729</v>
      </c>
      <c r="K36" s="30" t="s">
        <v>101</v>
      </c>
      <c r="L36" s="28">
        <v>45962</v>
      </c>
    </row>
    <row r="37" spans="1:12" ht="14.6" customHeight="1" x14ac:dyDescent="0.35">
      <c r="A37" s="11" t="s">
        <v>62</v>
      </c>
      <c r="B37" s="19" t="s">
        <v>46</v>
      </c>
      <c r="C37" s="20" t="s">
        <v>60</v>
      </c>
      <c r="D37" s="19" t="s">
        <v>78</v>
      </c>
      <c r="E37" s="15" t="s">
        <v>88</v>
      </c>
      <c r="F37" s="14" t="s">
        <v>114</v>
      </c>
      <c r="G37" s="14" t="s">
        <v>114</v>
      </c>
      <c r="H37" s="14" t="s">
        <v>114</v>
      </c>
      <c r="I37" s="14" t="s">
        <v>114</v>
      </c>
      <c r="J37" s="21">
        <v>1590909.0909090911</v>
      </c>
      <c r="K37" s="30" t="s">
        <v>98</v>
      </c>
      <c r="L37" s="31">
        <v>45962</v>
      </c>
    </row>
    <row r="38" spans="1:12" ht="14.6" customHeight="1" x14ac:dyDescent="0.35">
      <c r="A38" s="11" t="s">
        <v>62</v>
      </c>
      <c r="B38" s="19" t="s">
        <v>47</v>
      </c>
      <c r="C38" s="20" t="s">
        <v>60</v>
      </c>
      <c r="D38" s="19" t="s">
        <v>78</v>
      </c>
      <c r="E38" s="15" t="s">
        <v>86</v>
      </c>
      <c r="F38" s="14" t="s">
        <v>114</v>
      </c>
      <c r="G38" s="14" t="s">
        <v>114</v>
      </c>
      <c r="H38" s="14" t="s">
        <v>114</v>
      </c>
      <c r="I38" s="14" t="s">
        <v>114</v>
      </c>
      <c r="J38" s="21">
        <v>16716830.029130001</v>
      </c>
      <c r="K38" s="30" t="s">
        <v>97</v>
      </c>
      <c r="L38" s="28">
        <v>45809</v>
      </c>
    </row>
    <row r="39" spans="1:12" ht="14.6" customHeight="1" x14ac:dyDescent="0.35">
      <c r="A39" s="11" t="s">
        <v>62</v>
      </c>
      <c r="B39" s="19" t="s">
        <v>48</v>
      </c>
      <c r="C39" s="20" t="s">
        <v>60</v>
      </c>
      <c r="D39" s="19" t="s">
        <v>78</v>
      </c>
      <c r="E39" s="15" t="s">
        <v>86</v>
      </c>
      <c r="F39" s="14" t="s">
        <v>114</v>
      </c>
      <c r="G39" s="14" t="s">
        <v>114</v>
      </c>
      <c r="H39" s="14" t="s">
        <v>114</v>
      </c>
      <c r="I39" s="14" t="s">
        <v>114</v>
      </c>
      <c r="J39" s="21">
        <v>1909090.9090909092</v>
      </c>
      <c r="K39" s="30" t="s">
        <v>103</v>
      </c>
      <c r="L39" s="31">
        <v>45962</v>
      </c>
    </row>
    <row r="40" spans="1:12" ht="14.6" customHeight="1" x14ac:dyDescent="0.35">
      <c r="A40" s="11" t="s">
        <v>62</v>
      </c>
      <c r="B40" s="19" t="s">
        <v>49</v>
      </c>
      <c r="C40" s="20" t="s">
        <v>60</v>
      </c>
      <c r="D40" s="19" t="s">
        <v>78</v>
      </c>
      <c r="E40" s="15" t="s">
        <v>88</v>
      </c>
      <c r="F40" s="14" t="s">
        <v>114</v>
      </c>
      <c r="G40" s="14" t="s">
        <v>114</v>
      </c>
      <c r="H40" s="14" t="s">
        <v>114</v>
      </c>
      <c r="I40" s="14" t="s">
        <v>114</v>
      </c>
      <c r="J40" s="21">
        <v>1090909.0909090911</v>
      </c>
      <c r="K40" s="30" t="s">
        <v>103</v>
      </c>
      <c r="L40" s="28">
        <v>45931</v>
      </c>
    </row>
    <row r="41" spans="1:12" ht="14.6" customHeight="1" x14ac:dyDescent="0.35">
      <c r="A41" s="11" t="s">
        <v>62</v>
      </c>
      <c r="B41" s="19" t="s">
        <v>50</v>
      </c>
      <c r="C41" s="20" t="s">
        <v>60</v>
      </c>
      <c r="D41" s="19" t="s">
        <v>78</v>
      </c>
      <c r="E41" s="15" t="s">
        <v>88</v>
      </c>
      <c r="F41" s="14" t="s">
        <v>114</v>
      </c>
      <c r="G41" s="14" t="s">
        <v>114</v>
      </c>
      <c r="H41" s="14" t="s">
        <v>114</v>
      </c>
      <c r="I41" s="14" t="s">
        <v>114</v>
      </c>
      <c r="J41" s="21">
        <v>1459755.9454545456</v>
      </c>
      <c r="K41" s="30" t="s">
        <v>101</v>
      </c>
      <c r="L41" s="28">
        <v>45717</v>
      </c>
    </row>
    <row r="42" spans="1:12" ht="14.6" customHeight="1" x14ac:dyDescent="0.35">
      <c r="A42" s="11" t="s">
        <v>62</v>
      </c>
      <c r="B42" s="20" t="s">
        <v>51</v>
      </c>
      <c r="C42" s="20" t="s">
        <v>59</v>
      </c>
      <c r="D42" s="19" t="s">
        <v>79</v>
      </c>
      <c r="E42" s="15" t="s">
        <v>86</v>
      </c>
      <c r="F42" s="14" t="s">
        <v>114</v>
      </c>
      <c r="G42" s="14" t="s">
        <v>114</v>
      </c>
      <c r="H42" s="14" t="s">
        <v>114</v>
      </c>
      <c r="I42" s="14" t="s">
        <v>114</v>
      </c>
      <c r="J42" s="21">
        <v>1652892.561983471</v>
      </c>
      <c r="K42" s="30" t="s">
        <v>97</v>
      </c>
      <c r="L42" s="28">
        <v>45901</v>
      </c>
    </row>
    <row r="43" spans="1:12" ht="14.6" customHeight="1" x14ac:dyDescent="0.35">
      <c r="A43" s="11" t="s">
        <v>62</v>
      </c>
      <c r="B43" s="20" t="s">
        <v>52</v>
      </c>
      <c r="C43" s="20" t="s">
        <v>59</v>
      </c>
      <c r="D43" s="19" t="s">
        <v>80</v>
      </c>
      <c r="E43" s="15" t="s">
        <v>86</v>
      </c>
      <c r="F43" s="14" t="s">
        <v>114</v>
      </c>
      <c r="G43" s="14" t="s">
        <v>114</v>
      </c>
      <c r="H43" s="14" t="s">
        <v>114</v>
      </c>
      <c r="I43" s="14" t="s">
        <v>114</v>
      </c>
      <c r="J43" s="21">
        <v>4132231.4049586779</v>
      </c>
      <c r="K43" s="30" t="s">
        <v>105</v>
      </c>
      <c r="L43" s="28">
        <v>45778</v>
      </c>
    </row>
    <row r="44" spans="1:12" ht="14.6" customHeight="1" x14ac:dyDescent="0.35">
      <c r="A44" s="11" t="s">
        <v>62</v>
      </c>
      <c r="B44" s="20" t="s">
        <v>53</v>
      </c>
      <c r="C44" s="20" t="s">
        <v>59</v>
      </c>
      <c r="D44" s="19" t="s">
        <v>79</v>
      </c>
      <c r="E44" s="15" t="s">
        <v>86</v>
      </c>
      <c r="F44" s="14" t="s">
        <v>114</v>
      </c>
      <c r="G44" s="14" t="s">
        <v>114</v>
      </c>
      <c r="H44" s="14" t="s">
        <v>114</v>
      </c>
      <c r="I44" s="14" t="s">
        <v>114</v>
      </c>
      <c r="J44" s="21">
        <v>4132231.4049586779</v>
      </c>
      <c r="K44" s="30" t="s">
        <v>105</v>
      </c>
      <c r="L44" s="28">
        <v>45839</v>
      </c>
    </row>
    <row r="45" spans="1:12" ht="14.6" customHeight="1" x14ac:dyDescent="0.35">
      <c r="A45" s="11" t="s">
        <v>62</v>
      </c>
      <c r="B45" s="20" t="s">
        <v>54</v>
      </c>
      <c r="C45" s="20" t="s">
        <v>59</v>
      </c>
      <c r="D45" s="19" t="s">
        <v>81</v>
      </c>
      <c r="E45" s="15" t="s">
        <v>86</v>
      </c>
      <c r="F45" s="14" t="s">
        <v>114</v>
      </c>
      <c r="G45" s="14" t="s">
        <v>114</v>
      </c>
      <c r="H45" s="14" t="s">
        <v>114</v>
      </c>
      <c r="I45" s="14" t="s">
        <v>114</v>
      </c>
      <c r="J45" s="21">
        <v>495867.76859504136</v>
      </c>
      <c r="K45" s="10" t="s">
        <v>106</v>
      </c>
      <c r="L45" s="28">
        <v>45901</v>
      </c>
    </row>
    <row r="46" spans="1:12" ht="14.6" customHeight="1" x14ac:dyDescent="0.35">
      <c r="A46" s="11" t="s">
        <v>62</v>
      </c>
      <c r="B46" s="20" t="s">
        <v>55</v>
      </c>
      <c r="C46" s="20" t="s">
        <v>59</v>
      </c>
      <c r="D46" s="19" t="s">
        <v>82</v>
      </c>
      <c r="E46" s="15" t="s">
        <v>86</v>
      </c>
      <c r="F46" s="14" t="s">
        <v>114</v>
      </c>
      <c r="G46" s="14" t="s">
        <v>114</v>
      </c>
      <c r="H46" s="14" t="s">
        <v>114</v>
      </c>
      <c r="I46" s="14" t="s">
        <v>114</v>
      </c>
      <c r="J46" s="21">
        <v>137202.84</v>
      </c>
      <c r="K46" s="10" t="s">
        <v>107</v>
      </c>
      <c r="L46" s="28">
        <v>45717</v>
      </c>
    </row>
    <row r="47" spans="1:12" ht="14.6" customHeight="1" x14ac:dyDescent="0.35">
      <c r="A47" s="11" t="s">
        <v>62</v>
      </c>
      <c r="B47" s="20" t="s">
        <v>56</v>
      </c>
      <c r="C47" s="20" t="s">
        <v>59</v>
      </c>
      <c r="D47" s="19" t="s">
        <v>83</v>
      </c>
      <c r="E47" s="15" t="s">
        <v>86</v>
      </c>
      <c r="F47" s="14" t="s">
        <v>114</v>
      </c>
      <c r="G47" s="14" t="s">
        <v>114</v>
      </c>
      <c r="H47" s="14" t="s">
        <v>114</v>
      </c>
      <c r="I47" s="14" t="s">
        <v>114</v>
      </c>
      <c r="J47" s="21">
        <v>600000</v>
      </c>
      <c r="K47" s="10" t="s">
        <v>107</v>
      </c>
      <c r="L47" s="28">
        <v>45901</v>
      </c>
    </row>
    <row r="48" spans="1:12" ht="14.6" customHeight="1" x14ac:dyDescent="0.35">
      <c r="A48" s="11" t="s">
        <v>62</v>
      </c>
      <c r="B48" s="20" t="s">
        <v>57</v>
      </c>
      <c r="C48" s="20" t="s">
        <v>61</v>
      </c>
      <c r="D48" s="19" t="s">
        <v>84</v>
      </c>
      <c r="E48" s="15" t="s">
        <v>86</v>
      </c>
      <c r="F48" s="14" t="s">
        <v>114</v>
      </c>
      <c r="G48" s="14" t="s">
        <v>114</v>
      </c>
      <c r="H48" s="14" t="s">
        <v>114</v>
      </c>
      <c r="I48" s="14" t="s">
        <v>114</v>
      </c>
      <c r="J48" s="21">
        <v>30250</v>
      </c>
      <c r="K48" s="10" t="s">
        <v>93</v>
      </c>
      <c r="L48" s="28">
        <v>45809</v>
      </c>
    </row>
    <row r="49" spans="1:12" ht="14.6" customHeight="1" x14ac:dyDescent="0.35">
      <c r="A49" s="13" t="s">
        <v>62</v>
      </c>
      <c r="B49" s="20" t="s">
        <v>58</v>
      </c>
      <c r="C49" s="20" t="s">
        <v>59</v>
      </c>
      <c r="D49" s="19" t="s">
        <v>85</v>
      </c>
      <c r="E49" s="15" t="s">
        <v>86</v>
      </c>
      <c r="F49" s="14" t="s">
        <v>114</v>
      </c>
      <c r="G49" s="14" t="s">
        <v>114</v>
      </c>
      <c r="H49" s="14" t="s">
        <v>114</v>
      </c>
      <c r="I49" s="14" t="s">
        <v>114</v>
      </c>
      <c r="J49" s="21">
        <v>2821210.35</v>
      </c>
      <c r="K49" s="10" t="s">
        <v>108</v>
      </c>
      <c r="L49" s="28">
        <v>45839</v>
      </c>
    </row>
    <row r="50" spans="1:12" x14ac:dyDescent="0.35">
      <c r="D50" s="7"/>
    </row>
    <row r="51" spans="1:12" x14ac:dyDescent="0.35">
      <c r="D51" s="7"/>
    </row>
  </sheetData>
  <autoFilter ref="A2:L49"/>
  <mergeCells count="1">
    <mergeCell ref="A1:L1"/>
  </mergeCells>
  <dataValidations count="1">
    <dataValidation type="list" allowBlank="1" sqref="C21:D35 E21:E27 E32:E34 E38:E39 E36 E42:E49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2025-02-19T12:57:31Z</dcterms:modified>
</cp:coreProperties>
</file>