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erfiles\apm5322\Desktop\00 Revisar\Revisado\"/>
    </mc:Choice>
  </mc:AlternateContent>
  <bookViews>
    <workbookView xWindow="0" yWindow="0" windowWidth="19200" windowHeight="7054"/>
  </bookViews>
  <sheets>
    <sheet name="Hoja1" sheetId="1" r:id="rId1"/>
  </sheets>
  <definedNames>
    <definedName name="_xlnm._FilterDatabase" localSheetId="0" hidden="1">Hoja1!$A$2:$L$121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8" i="1" l="1"/>
  <c r="J63" i="1" l="1"/>
</calcChain>
</file>

<file path=xl/sharedStrings.xml><?xml version="1.0" encoding="utf-8"?>
<sst xmlns="http://schemas.openxmlformats.org/spreadsheetml/2006/main" count="1084" uniqueCount="228">
  <si>
    <t>Título del contrato</t>
  </si>
  <si>
    <t>Tipo de contrato</t>
  </si>
  <si>
    <t>Procedimiento de adjudicación</t>
  </si>
  <si>
    <t>Valor estimado sin impuestos</t>
  </si>
  <si>
    <t>Duración del contrato</t>
  </si>
  <si>
    <t>Entidad adjudicadora</t>
  </si>
  <si>
    <t>Código/s CPV</t>
  </si>
  <si>
    <t>Fecha estimada de convocatoria</t>
  </si>
  <si>
    <t>CONSEJERÍA DE FAMILIA, JUVENTUD Y ASUNTOS SOCIALES</t>
  </si>
  <si>
    <t>ACUERDO MARCO DEL SERVICIO PÚBLICO DE ATENCIÓN RESIDENCIAL A PERSONAS MAYORES DEPENDIENTES, MODALIDAD FINANCIACIÓN TOTAL Y FINANCIACIÓN PARCIAL. AÑO 2026</t>
  </si>
  <si>
    <t>PISOS TUTELADOS DE LEGANÉS (MADRID) PARA LA ATENCIÓN A PERSONAS MAYORES</t>
  </si>
  <si>
    <t>PLAN DE CONTRATACIÓN PARA EL EJERCICIO 2025</t>
  </si>
  <si>
    <t>12 MESES</t>
  </si>
  <si>
    <t>DECORACIÓN UNIDADES DE CONVIVENCIA 3 CENTROS</t>
  </si>
  <si>
    <t>FONTANERÍA PARQUE COIMBRA</t>
  </si>
  <si>
    <t>INSTALACIÓN AGUA CALIENTE SANITARIA ENSANCHE DE VALLECAS</t>
  </si>
  <si>
    <t>INSTALACIÓN TÉRMICA NUESTRA CASA</t>
  </si>
  <si>
    <t>ESTUDIO DE LA VIABILIDAD ECONÓMICA DE LAS CONCESIONES DEL PLAN DE CONSTRUCCIÓN DE CENTROS RESIDENCIALES Y DE CENTRO DE DÍA PARA PERSONAS MAYORES.</t>
  </si>
  <si>
    <t>SERVICIO DE AYUDA A DOMICILIO DIRIGIDO A LAS PERSONAS EN SITUACIÓN DE DEPENDENCIA EN LA COMUNIDAD DE MADRID, 5 LOTES: ÁREAS ESTE, NORESTE, NORORESTE, SUR Y OESTE</t>
  </si>
  <si>
    <t xml:space="preserve">85312000-9 </t>
  </si>
  <si>
    <t>SUMINISTRO DE DISPOSITIVOS DE TELEASISTENCIA AVANZADA ÚLTIMA GENERACIÓN PARA PROYECTOS PILOTO</t>
  </si>
  <si>
    <t xml:space="preserve">SUMINISTRO </t>
  </si>
  <si>
    <t>79511000-9</t>
  </si>
  <si>
    <t xml:space="preserve">79500000-9 </t>
  </si>
  <si>
    <t>SERVICIOS</t>
  </si>
  <si>
    <t>85311000-2</t>
  </si>
  <si>
    <t>24 MESES</t>
  </si>
  <si>
    <t>GESTIÓN DEL CENTRO RESIDENCIAL Y CENTRO DE DÍA “NUEVO VERSALLES”, DE ATENCIÓN A PERSONAS ADULTAS CON DISCAPACIDAD INTELECTUAL GRAVEMENTE AFECTADAS</t>
  </si>
  <si>
    <t>GESTIÓN INTEGRAL DEL CENTRO RESIDENCIAL CON CENTRO DE DÍA "ARANJUEZ", DE ATENCIÓN A PERSONAS ADULTAS CON DISCAPACIDAD INTELECTUAL GRAVEMENTE AFECTADAS</t>
  </si>
  <si>
    <t>PROGRAMA DE RESPIRO PARA FAMILIAS CUIDADORAS DE PERSONAS ADULTAS CON DISCAPACIDAD INTELECTUAL Y GRAVES TRASTORNOS DE CONDUCTA</t>
  </si>
  <si>
    <t>ATENCIÓN DIURNA A PERSONAS CON DISCAPACIDAD INTELECTUAL LEVE O CAPACIDAD INTELECTUAL LÍMITE CON GRAVES TRASTORNOS DE CONDUCTA ASOCIADOS EN CENTRO DE DÍA DE LA ZONA SUROESTE DE LA COMUNIDAD DE MADRID</t>
  </si>
  <si>
    <t xml:space="preserve"> "SERVICIO DE INTÉRPRETES DE LENGUA DE SIGNOS ESPAÑOLA PARA ATENCIÓN DE PERSONAS SORDAS, CON DISCAPACIDAD AUDITIVA".
Expediente actual 019/2020 (A/SER-026888/2019C01). Prórroga vigente hasta el 31 de mayo de 2025.</t>
  </si>
  <si>
    <t>“SERVICIO DE PROVISIÓN DE APOYOS PARA LA INCLUSIÓN SOCIOLABORAL DE PERSONAS CON TRASTORNO DEL ESPECTRO DEL AUTISMO EN LA COMUNIDAD DE MADRID”, COFINANCIADO AL 40% POR EL FONDO SOCIAL EUROPEO PLUS EN EL MARCO DEL PROGRAMA DE LA COMUNIDAD DE MADRID FSE+ 2021-2027. Nuevo contrato.</t>
  </si>
  <si>
    <t>“SERVICIO DE ENTRENAMIENTO EN VIDA INDEPENDIENTE DE PERSONAS CON TRASTORNOS DEL ESPECTRO DEL AUTISMO (SEVI-TEA)”. Nuevo contrato.</t>
  </si>
  <si>
    <t xml:space="preserve">85311200-4 
85311000-9 
85311000-2   </t>
  </si>
  <si>
    <t xml:space="preserve">85311000-9 </t>
  </si>
  <si>
    <t xml:space="preserve">85321000-5 </t>
  </si>
  <si>
    <t xml:space="preserve">85311200-4 </t>
  </si>
  <si>
    <t xml:space="preserve">85311000-2 </t>
  </si>
  <si>
    <t>ABIERTO</t>
  </si>
  <si>
    <t>36 MESES</t>
  </si>
  <si>
    <t xml:space="preserve">17,5 MESES </t>
  </si>
  <si>
    <t>ACUERDO MARCO ADOLESCENTES DE ACOGIMIENTO RESIDENCIAL CON CARGO A LA DIRECCIÓN GENERAL DE INFANCIA, FAMILIA Y FOMENTO DE LA NATALIDAD (125 PLAZAS).</t>
  </si>
  <si>
    <t>CONTRATO DE SERVICIOS PARA LA GESTIÓN DE LOS CENTROS DE APOYO Y ENCUENTRO FAMILIAR (CAEF) ADSCRITOS A LA DIRECCIÓN GENERAL DE INFANCIA, FAMILIA Y FOMENTO DE LA NATALIDAD (CINCO LOTES).</t>
  </si>
  <si>
    <t>EVALUACIÓN Y TRATAMIENTO PSICOTERAPÉUTICO PARA MENORES ACOGIDOS CON FAMILIA AJENA</t>
  </si>
  <si>
    <t>CONTRATO DE SERVICIOS DE “ATENCION RESIDENCIAL PARA MENORES CON PROBLEMAS DE CONDUCTA Y EMOCIONALES GRAVES” (2 LOTES) NEGOCIADO SIN PUBLICIDAD</t>
  </si>
  <si>
    <t>GRABACIÓN DE SOLICITUDES DE TÍTULOS DE FAMILIA NUMEROSA</t>
  </si>
  <si>
    <t>SERVICIO PSICOPEDAGÓGICO DE INTERVENCIÓN ESPECIALIZADA EN ADICCIONES A LAS NUEVAS TECNOLOGÍAS A ADOLESCENTES Y SUS FAMILIAS</t>
  </si>
  <si>
    <t>ACUERDO MARCO HOGARES PARA EL ACOGIMIENTO RESIDENCIAL EN HOGARES DE MENORES DE 0 A 18 AÑOS ATENDIDOS, CON CARGO A LA DIRECCION GENERAL DE INFANCIA, FAMILIAS Y NATALIDAD</t>
  </si>
  <si>
    <t>ATENCION RESIDENCIAL PARA MENORES CON PROBLEMAS DE CONSUMO DE SUSTANCIAS Y ADICCIONES GRAVES (9 PLAZAS)</t>
  </si>
  <si>
    <t>CREACION DE UN INSTRUMENTO TÉCNICO INTERINSTITUCIONAL PARA LA DETECCION Y NOTIFICACIÓN DE LAS SITUACIONES DE VIOLENCIA HACIA LA INFANCIA Y LA ADOLESCENCIA EN LA COMUNIDAD DE MADRID E INTEGRACIÓN DE LOS DATOS EN EL RUSSVI CON CARGO AL PLAN DE RECUPERACIÓN, TRANSFORMACIÓN Y RESILIENCIA – FINANCIADO POR LA UNIÓN EUROPEA – NEXTGENERATIONEU (SUBPROYECTO S35 MRR)</t>
  </si>
  <si>
    <t>GESTIÓN DE TÍTULOS DE FAMILIA MONOPARENTAL.</t>
  </si>
  <si>
    <t>GESTIÓN TÍTULOS PROGENITORES FAMILIA NUMEROSA</t>
  </si>
  <si>
    <t>FORMACIÓN EN LA HERRAMIENTA DE VALORACIÓN DE LA GRAVEDAD DE LAS SITUACIONES DE DESPROTECCIÓN: VALORA-MADRID CON CARGO AL PLAN DE RECUPERACIÓN, TRANSFORMACIÓN Y RESILIENCIA – FINANCIADO POR LA UNIÓN EUROPEA – NEXTGENERATIONEU (SUBPROYECTO S36 MRR)</t>
  </si>
  <si>
    <t>CENTRO DE DÍA PARA LA ATENCIÓN SOCIO-TERAPEUTICA DE NIÑOS Y ADOLESCENTES EN SITUACIÓN DE VULNERABILIDAD SOCIAL Y CON PROBLEMAS DE SALUD MENTAL (2 CENTROS - 40 PLAZAS APROX.).</t>
  </si>
  <si>
    <t>SERVICIO DE CAPTACIÓN DE FAMILIAS DE ACOGIDA</t>
  </si>
  <si>
    <t>PROGRAMA DE INSERCIÓN SOCIOLABORAL PARA JOVENES DE 18 A 21 AÑOS EN GRAVE RIESGO DE EXCLUSIÓN SOCIAL PROCEDENTES DEL SISTEMA DE PROTECCIÓN DE LA COMUNIDAD DE MADRID COFINANCIADO AL 40 % POR EL FONDO SOCIAL EUROPEO, EN EL MARCO PROGRAMA OPERATIVO DE LA COMUNIDAD DE MADRID (2021-2027)</t>
  </si>
  <si>
    <t>EVALUACIÓN Y TRATAMIENTO PSICOLÓGICO DE MENORES EN ACOGIMIENTO RESIDENCIAL</t>
  </si>
  <si>
    <t>ACOGIMIENTO RESIDENCIAL DE MENORES EN RESIDENCIA TERRITORIAL Y HOGAR, ATENDIDOS CON CARGO AL IMFM - 34 PLAZAS.</t>
  </si>
  <si>
    <t>CASA BARNAHUS COMUNIDAD DE MADRID, SERVICIO PARA LA ATENCIÓN A MENORES DE EDAD QUE HAYAN SIDO O SE TENGA LA SOSPECHA DE QUE PUEDAN HABER ESTADO INVOLUCRADOS EN SITUACIONES DE ABUSO SEXUAL Y SUS FAMILIAS (2 PUNTOS DE ATENCIÓN FUERA DE LA CIUDAD DE MADRID)</t>
  </si>
  <si>
    <t>ATENCIÓN A MADRES Y EMBARAZADAS CON ALTERACIONES DE CONDUCTA Y/O INESTABILIDAD EMOCIONAL EN RESIDENCIA NORTE, CENTRO MATERNAL ADSCRITO A LA CONSEJERÍA DE POLÍTICAS SOCIALES, FAMILIA, IGUALDAD Y NATALIDAD.</t>
  </si>
  <si>
    <t>85311000-2 85311300-5</t>
  </si>
  <si>
    <t>85300000-2</t>
  </si>
  <si>
    <t>85321000-5</t>
  </si>
  <si>
    <t>85312310-5</t>
  </si>
  <si>
    <t>80510000-2</t>
  </si>
  <si>
    <t>72300000-8 75000000-6</t>
  </si>
  <si>
    <t>80510000-5</t>
  </si>
  <si>
    <t>85312310-5
85311000‐9</t>
  </si>
  <si>
    <t>85311300-5</t>
  </si>
  <si>
    <t xml:space="preserve"> 85312000-9</t>
  </si>
  <si>
    <t>NEGOCIADO SIN PUBLICIDAD</t>
  </si>
  <si>
    <t>ABIERTO SIMPLIFICADO</t>
  </si>
  <si>
    <t>6 MESES</t>
  </si>
  <si>
    <t>24 MESES.</t>
  </si>
  <si>
    <t>Acuerdo Marco para servicios de redacción de proyectos, dirección facultativa, coordinación de seguridad y salud, auditorías energéticas e informes técnicos para el conjunto de inmuebles adscritos a los diferentes centros gestores de la Consejería de Familia, Juventud y Asuntos Sociales. LOTES.</t>
  </si>
  <si>
    <t xml:space="preserve">Proyecto Básico, de Ejecución y Dirección Facultativa de obra de seguridad en caso de incendios en la RPMM y CD “PARQUE LOS FRAILES” en Leganés. </t>
  </si>
  <si>
    <t>Proyecto Básico de Ejecución y Dirección Facultativa de obra de reparación y adecuación en distintos centros de la DG de Atención al Mayor y a la de Dependencia y DG Discapacidad. LOTES</t>
  </si>
  <si>
    <t>Proyecto Básico de Ejecución y Dirección Facultativa de obra de “Reforma de espacios de inmueble en C/ Cristo de Lepanto nº 13, para implantación de CBVIII” a través del Plan de Recuperación, Transformación y Resiliencia - Financiado por la Unión Europea –Next Generation EU</t>
  </si>
  <si>
    <t>Obras para insonorización de las salas de las unidades de climatización VRF en el Centro Base III de valoración de la discapacidad.</t>
  </si>
  <si>
    <t>Obras de Adecuación a Normativa Vigente de la Instalación de Proteccción contra incendios en distintos centros de la DG de Atención a Personas con Discapacidad y DG de  Atención al Mayor y a la de Dependencia. LOTES</t>
  </si>
  <si>
    <t>Obras de impermeabilización de cubierta en el centro residencial y centro de día de esclerosis múltiple "Alicia Koplowitz" de Madrid.</t>
  </si>
  <si>
    <t>Obras de adecuación de carpintería y revestimientos exteriores de madera en la RPPMM en El Berrueco</t>
  </si>
  <si>
    <t>Instalación puntos de recarga para vehículos eléctricos</t>
  </si>
  <si>
    <t>Implantación de la certificación en las normas UNE 158000 en los centros y servicios en el ámbito de la atención a las personas en situación de dependencia</t>
  </si>
  <si>
    <t>OBRAS</t>
  </si>
  <si>
    <t>71000000-8</t>
  </si>
  <si>
    <t>45000000-7</t>
  </si>
  <si>
    <t>72225000-8
72224200-3</t>
  </si>
  <si>
    <t>SERVICIO DE APOYO Y ATENCIÓN PSICOLÓGICA PARA JÓVENES EN LA COMUNIDAD DE MADRID</t>
  </si>
  <si>
    <t>SERVICIO DE CAPTACIÓN Y MANTENIMIENTO DE COLABORADORES DEL PROGRAMA CARNÉ JOVEN COMUNIDAD DE MADRID</t>
  </si>
  <si>
    <t>CAMPAÑA DE VERANO 2025 DE LA DIRECCIÓN GENERAL DE JUVENTUD DE LA COMUNIDAD DE MADRID” (7 LOTES)</t>
  </si>
  <si>
    <t>TRANSPORTE DE LA CAMPAÑA DE VERANO 2025 DE LA DIRECCIÓN GENERAL DE JUVENTUD DE LA COMUNIDAD DE MADRID</t>
  </si>
  <si>
    <t>ACOMPAÑAMIENTO PARA LA EJECUCIÓN DE LA CAMPAÑA DE VERANO 2025 DE LA DIRECCIÓN GENERAL DE JUVENTUD DE LA COMUNIDAD DE MADRID</t>
  </si>
  <si>
    <t xml:space="preserve">SERVICIO PARA LA IMPARTICIÓN DE TALLERES DE PREVENCIÓN DEL CONSUMO DE CANNABIS EN CENTROS DOCENTES SOSTENIDOS CON FONDOS PÚBLICOS EN LA COMUNIDAD DE MADRID EN EL AÑO 2025
 </t>
  </si>
  <si>
    <t>ESCUELA PÚBLICA DE ANIMACIÓN</t>
  </si>
  <si>
    <t>GESTIÓN Y DINAMIZACIÓN DE “METRÓNOMO”-LOCALES DE ENSAYO DE MÚSICA PARA JÓVENES.</t>
  </si>
  <si>
    <t>SUMINISTRO E INSTALACIÓN DE “DOS CALDERAS DE CONDENSACIÓN PARA PRODUCCION TÉRMICA EN EL ALBERGUE JUVENIL DE VILLACASTORA Y PARA EL ALBERGUIE JUVENIL DEL ESCORIAL”</t>
  </si>
  <si>
    <t>OBRAS DE REHABILITACIÓN DEL MURO DE CONTENCIÓN, PISTAS DEPORTIVAS Y SU ENTORNO EN EL ALBERGUE JUVENIL DE VILLA CASTORA, EN CERCEDILLA</t>
  </si>
  <si>
    <t>OBRAS DE ACONDICIONAMIENTO Y REESTRUCTURACIÓN DE EDIFICIO DOTACIONAL PÚBLICO EN CALLE SANTA CRUZ DE MARCENADO 28, EN MADRID</t>
  </si>
  <si>
    <t>DIRECCIÓN DE OBRA Y DIRECCIÓN DE EJECUCIÓN DE OBRA Y COORDINACIÓN DE SEGURIDAD Y SALUD DE LAS OBRAS DE ACONDICIONAMIENTO Y REESTRUCTURACIÓN DE EDIFICIO DOTACIONAL PÚBLICO EN LA CALLE SANTA CRUZ DE MARCENADO 28</t>
  </si>
  <si>
    <t>SUMINISTRO DE ALIMENTOS PARA ALBERGUES JUVENILES</t>
  </si>
  <si>
    <t>OBRA REHABILITACIÓN ESTRUCTURA DE A.J EL ESCORIAL</t>
  </si>
  <si>
    <t>85121270-6</t>
  </si>
  <si>
    <t>79400000-8</t>
  </si>
  <si>
    <t xml:space="preserve">92000000-1 </t>
  </si>
  <si>
    <t>60130000- 8
60140000-1</t>
  </si>
  <si>
    <t>92000000-1</t>
  </si>
  <si>
    <t>80561000-4</t>
  </si>
  <si>
    <t xml:space="preserve">80420000-4 </t>
  </si>
  <si>
    <t>92320000-0</t>
  </si>
  <si>
    <t xml:space="preserve"> 28221200-9
 29836430-1
 29836431-8 45331110-0</t>
  </si>
  <si>
    <t xml:space="preserve">45000000-7 </t>
  </si>
  <si>
    <t>15800000-6</t>
  </si>
  <si>
    <t xml:space="preserve">71200000-0  71200000-0 </t>
  </si>
  <si>
    <t>GESTIÓN DE UN CENTRO DE ATENCIÓN INTEGRAL A MUJERES VÍCTIMAS DE VIOLENCIA SEXUAL DE LA COMUNIDAD DE MADRID (CIMASCAM)</t>
  </si>
  <si>
    <t>GESTIÓN DE UN RECURSO PARA LA ATENCIÓN INTEGRAL DE MUJERES RECLUSAS Y EX RECLUSAS, CON O SIN HIJOS DE LA COMUNIDAD DE MADRID</t>
  </si>
  <si>
    <t>GESTIÓN DE TRES CENTROS DE ACOGIDA PARA MUJERES VÍCTIMAS DE VIOLENCIA DE GÉNERO, SUS HIJOS Y PERSONAS DEPENDIENTES  DE LA MUJER EN LA COMUNIDAD DE MADRID (3 LOTES)</t>
  </si>
  <si>
    <t xml:space="preserve">CENTRO RESIDENCIAL PARA MUJERES JÓVENES VÍCTIMAS DE VIOLENCIA Y EN RIESGO DE EXCLUSIÓN SOCIAL DE LA COMUNIDAD DE MADRID (CENTRO DE MUJERES JÓVENES 3)  </t>
  </si>
  <si>
    <t>PROGRAMA DE TERAPIA ASISTIDA CON PERROS PARA MUJERES VÍCTIMAS DE VIOLENCIA DE GÉNERO Y MENORES A SU CARGO DE LA COMUNIDAD DE MADRID</t>
  </si>
  <si>
    <t>GESTIÓN DE UN CENTRO DE DÍA PARA MUJERES VÍCTIMAS DE VIOLENCIA DE GÉNERO Y/O EN RIESGO DE EXCLUSION SOCIAL DE LA COMUNIDAD DE MADRID, CENTRO DE DÍA PARA MUJERES Nº 2</t>
  </si>
  <si>
    <t>SERVICIO DE ORIENTACIÓN JURÍDICA PARA MUJERES DE LA COMUNIDAD DE MADRID</t>
  </si>
  <si>
    <t>SUMINISTRO DE MOBILIARIO DE COCINA PARA LOS CENTROS PROPIOS DE LA RED DE ATENCIÓN INTEGRAL PARA VIOLENCIA DE GÉNERO DE LA COMUNIDAD DE MADRID (PACTO DE ESTADO)</t>
  </si>
  <si>
    <t>SUMINISTRO</t>
  </si>
  <si>
    <t>9820000-5</t>
  </si>
  <si>
    <t xml:space="preserve">79100000-5 </t>
  </si>
  <si>
    <t xml:space="preserve">ABIERTO </t>
  </si>
  <si>
    <t xml:space="preserve">ACUERDO MARCO QUE FIJA LAS CONDICIONES A QUE HABRÁN DE AJUSTARSE LOS CONTRATOS DE SERVICIOS PARA LA GESTIÓN DEL SERVICIO DE “ACOMPAÑAMIENTO EDUCATIVO Y ALOJAMIENTO PARA JÓVENES DE 18 A 25 AÑOS EN GRAVE RIESGO DE EXCLUSIÓN SOCIAL” </t>
  </si>
  <si>
    <t>CONTRATO DE SERVICIOS DENOMINADO “ACOGIDA Y ASISTENCIA A PERSONAS SIN HOGAR EN SITUACIÓN DE CONVALECENCIA”</t>
  </si>
  <si>
    <t>CONTRATO DE SERVICIOS DENOMINADO “APOYO TECNICO A LA DIRECCIÓN GENERAL DE SERVICIOS SOCIALES E INTEGRACIÓN EN EL PROYECTO CO-CAPTAIN CANCER PREVENTION AMONG INDIVIDUALS WITH MENTAL ILL-HEALTH, FINANCIADO AL 100%  POR EL PROGRAMA HORIZONTE EUROPA DE LA UNIÓN EUROPEA EN VIRTUD DEL ACUERDO DE SUBVENCIÓN GA 101104784.”</t>
  </si>
  <si>
    <t>CONTRATO DE SERVICIOS DENOMINADO “ATENCIÓN DE LAS URGENCIAS Y/O EMERGENCIAS SOCIALES DE LA COMUNIDAD DE MADRID”</t>
  </si>
  <si>
    <t>CONTRATO DE SERVICIOS DENOMINADO “REALIZACIÓN DEL PROGRAMA DE CENTROS DE PARTICIPACIÓN E INTEGRACIÓN DE INMIGRANTES (8 LOTES)” COFINANCIADO POR EL FONDO SOCIAL EUROPEO PLUS, COFINANCIADO POR EL FONDO SOCIAL EUROPEO PLUS (FSE+)”</t>
  </si>
  <si>
    <t xml:space="preserve">CONTRATO DE SERVICIOS PARA EL DESARROLLO DE ACTUACIONES EN MATERIA DE PROMOCIÓN DE LA SALUD Y PREVENCION DE ADICCIONES QUE REFUERCEN LOS PROCESOS DE ATENCIÓN SOCIAL DE PERSONAS EN SITUACIÓN DE VULNERABILIDAD. </t>
  </si>
  <si>
    <t xml:space="preserve">79411000-8 </t>
  </si>
  <si>
    <t xml:space="preserve">85320000-8 </t>
  </si>
  <si>
    <t>SERVICIO DE CITA PREVIA PARA SOLICITANTES DEL SISTEMA DE ATENCIÓN A LA DEPENDENCIA DE LA COMUNIDAD DE MADRID</t>
  </si>
  <si>
    <t>SERVICIO DE GRABACIÓN DE DATOS Y MANIPULACIÓN Y ENSOBRADO DE DOCUMENTOS PARA SU NOTIFICACIÓN EN MATERIA DE GESTIÓN Y TRAMITACIÓN DEL PROCEDIMIENTO DE RECONOCIMIENTO DE LA SITUACIÓN DE DEPENDENCIA Y DEL DERECHO A LAS PRESTACIONES DEL SISTEMA PARA LA AUTONOMÍA Y ATENCIÓN A LA DEPENDENCIA DE LA COMUNIDAD DE MADRID. 2 LOTES</t>
  </si>
  <si>
    <t>CONTRATO DE SERVICIOS "Gestión de CRPS (65 pl), CRL (55 pl)   y Centro de Día (35 pl)   en Torrejón de Ardoz".
 (Total155 PL) 
Expte actual inicial: 153/2020 A/SER-023084/2020. Prorroga vigente</t>
  </si>
  <si>
    <t>ACUERDO MARCO  “CENTROS DE REHABILITACIÓN LABORAL PARA PERSONAS CON ENFERMEDAD MENTAL GRAVE Y DURADERA EN LAS DISTINTAS ZONAS DE LA COMUNIDAD DE MADRID
COFINANCIADO 40% FSE+ PO 2021-2027</t>
  </si>
  <si>
    <t xml:space="preserve">ACUERDO MARCO  “CENTROS DE REHABILITACIÓN PSICOSOCIAL PARA PERSONAS CON ENFERMEDAD MENTAL GRAVE Y DURADERA EN LAS DISTINTAS ZONAS DE LA COMUNIDAD DE MADRID
</t>
  </si>
  <si>
    <t xml:space="preserve">ACUERDO MARCO  “CENTROS DE DÍA DE SOPORTE SOCIAL PARA PERSONAS CON ENFERMEDAD MENTAL GRAVE Y DURADERA EN LAS DISTINTAS ZONAS DE LA COMUNIDAD DE MADRID"ACUERDO MARCO
</t>
  </si>
  <si>
    <t xml:space="preserve">ACUERDO MARCO  "EQUIPOS DE APOYO SOCIAL COMUNITARIO PARA PERSONAS CON ENFERMEDAD MENTAL GRAVE Y DURADERA EN LAS DISTINTAS ZONAS DE LA COMUNIDAD DE MADRID"  
</t>
  </si>
  <si>
    <t xml:space="preserve">ACUERDO MARCO  “RESIDENCIAS PARA PERSONAS CON ENFERMEDAD MENTAL GRAVE Y DURADERA EN LAS DISTINTAS ZONAS DE LA COMUNIDAD DE MADRID . 
</t>
  </si>
  <si>
    <t xml:space="preserve">ACUERDO MARCO  “PLAZAS EN PISOS SUPERVISADOS PARA PERSONAS CON ENFERMEDAD MENTAL GRAVE Y DURADERA EN LAS DISTINTAS ZONAS DE LA COMUNIDAD DE MADRID Y PLAZAS DE ALOJAMIENTO EN PENSIONES (2 LOTES)” 
</t>
  </si>
  <si>
    <t xml:space="preserve">ACUERDO MARCO  “PLAZAS EN PISOS SUPERVISADOS PARA PERSONAS  CON ENFERMEDAD MENTAL GRAVE Y DURADERA EN LAS DISTINTAS ZONAS DE LA COMUNIDAD DE MADRID Y PLAZAS DE ALOJAMIENTO EN PENSIONES (2 LOTES) 
</t>
  </si>
  <si>
    <t xml:space="preserve">CONTRATO DE SERVICIOS : “GESTION DE 5 CENTROS DE REHABILITACIÓN PSICOSOCIAL  PARA PERSONAS CON ENFERMEDAD MENTAL GRAVE Y DURADERA  EN DISTINTAS ZONAS DE LA COMUNIDAD DE MADRID  (5 LOTES)”.
</t>
  </si>
  <si>
    <t xml:space="preserve">CONTRATO DE SERVICIOS "Gestión de CRPS (65 pl) y CRL (45 pl)  y EASC (30 pl) en Alcorcón".
 Total 140 plazas 
</t>
  </si>
  <si>
    <t xml:space="preserve">CONTRATO DE SERVICIOS "Gestión de CRPS (90 pl) en Arganda del Rey y EASC (30 pl) de apoyo zona rural Dto Arganda . (Total 120 pl)
</t>
  </si>
  <si>
    <t xml:space="preserve">CONTRATO DE SERVICIOS : "GESTIÓN DE CENTROS DE ATENCION SOCIAL A PERSONAS CON ENFERMEDAD MENTAL GRAVE Y DURADERA EN ALCALA DE HENARES Y EN ARANJUEZ (2 LOTES)”.
</t>
  </si>
  <si>
    <t xml:space="preserve">CONTRATO DE SERVICIOS "Gestión CRPS (90 pl)  y CRL (55 pl)  “Pedro Zerolo”. 
(Total 145 plazas)
</t>
  </si>
  <si>
    <t xml:space="preserve">CONTRATO DE SERVICIOS "Gestión Centros de Atención Social ALCOBENDAS (MR (26 pl) y CRPS (90 pl)  “Alcobendas” y 2 Pisos sup (8 pl).) 
(Total 124 plazas)
</t>
  </si>
  <si>
    <t xml:space="preserve">CONTRATO DE SERVICIOS "Gestión Centros de Atención Social GETAFE (MR (26 pl) , CRPS (90 pl) y CRL (55 pl)  “Getafe” y 2 Pisos sup (8 pl)". 
(Total 179 plazas.)
</t>
  </si>
  <si>
    <t xml:space="preserve">CONTRATO DE SERVICIOS "Gestión de Centro de Día (40 pl) en el distrito de Fuencarral de Madrid"
(Total 40 pl).
</t>
  </si>
  <si>
    <t xml:space="preserve">CONTRATO DE SERVICIOS "Gestión de Servicio Apoyo Reinsec EMC en situación de exclusión (antiguo PRISEMI)". 
(Total 130 plazas)
</t>
  </si>
  <si>
    <t xml:space="preserve">CONTRATO DE SERVICIOS "Gestión  de Residencia (24 pl) en Carabanchel, 3 pisos (12 pl)  y 16 Plazas Pensiones". 
(Total 52 plazas)
</t>
  </si>
  <si>
    <t xml:space="preserve">ABIERTO SIMPLIFICADO </t>
  </si>
  <si>
    <t>4 MESES</t>
  </si>
  <si>
    <t>8 MESES</t>
  </si>
  <si>
    <t>2 MESES</t>
  </si>
  <si>
    <t>16 MESES</t>
  </si>
  <si>
    <t>10 MESES</t>
  </si>
  <si>
    <t>14 MESES</t>
  </si>
  <si>
    <t>28 MESES</t>
  </si>
  <si>
    <t>48 MESES</t>
  </si>
  <si>
    <t xml:space="preserve">PROGRAMA MUJER DE LA COMUNIDAD DE MADRID, COFINANCIADO EN UN 40% POR EL FONDO SOCIAL EUROPEO PLUS 2021-2027 </t>
  </si>
  <si>
    <t>PROGRAMA EMPRENDIMIENTO EN IGUALDAD, COFINANCIADO EN UN 40% POR EL FONDO SOCIAL EUROPEO PLUS 2021-2027
3ª EDICIÓN, AÑO 2025</t>
  </si>
  <si>
    <t xml:space="preserve">PROGRAMA EMPRENDIMIENTO EN IGUALDAD, COFINANCIADO EN UN 40% POR EL FONDO SOCIAL EUROPEO PLUS 2021-2027
4ª EDICIÓN, AÑO 2026-2027 </t>
  </si>
  <si>
    <t>PROGRAMA ESCUELA LIDERAZGO JOVEN</t>
  </si>
  <si>
    <t>CONTRATO PRIVADO PARA LA REPRESENTACIÓN ARTÍSTICA DE LA OBRA TEATRAL “SOLDADESCAS” DE LA ASOCIACIÓN CULTURAL DE TEATRO YESES, COMO PARTE DE LOS ACTOS DE CONMEMORACIÓN DEL DÍA INTERNACIONAL DE LA MUJER (AÑO 2025)</t>
  </si>
  <si>
    <t>CONCIERTO POR ELLAS - CADENA 100 (AÑO 2025)</t>
  </si>
  <si>
    <t>PROGRAMA PRE-INCUBADORA DE EMPRENDIMIENTO PARA EL FOMENTO DEL EMPLEO EN LOS SERVICIOS DE CUIDADOS (2025)</t>
  </si>
  <si>
    <t>SUMINISTRO DE MOBILIARIO GENERAL, VENTILADORES, LÁMPARAS, ELECTRODOMÉSTICOS DEL HOGAR Y DE USO PERSONAL Y OBJETOS DE OCIO TECNOLÓGICO PARA LOS CENTROS PROPIOS DE LA RED DE ATENCIÓN INTEGRAL PARA VIOLENCIA DE GÉNERO DE LA COMUNIDAD DE MADRID EN EL MARCO DEL PLAN DE RECUPERACIÓN, TRANSFORMACIÓN Y RESILIENCIA – FINANCIADO POR LA UNIÓN EUROPEA – NEXT GENERATION EU (4 LOTES)</t>
  </si>
  <si>
    <t xml:space="preserve">24 MESES </t>
  </si>
  <si>
    <t>5 MESES</t>
  </si>
  <si>
    <t>3 MESES</t>
  </si>
  <si>
    <t>30 MESES</t>
  </si>
  <si>
    <t>1 MES</t>
  </si>
  <si>
    <t xml:space="preserve">45330000-9 </t>
  </si>
  <si>
    <t xml:space="preserve">45331000-6 </t>
  </si>
  <si>
    <t>79314000-8</t>
  </si>
  <si>
    <t>85312000-9</t>
  </si>
  <si>
    <t>1,5 MESES</t>
  </si>
  <si>
    <t>0,5 MESES</t>
  </si>
  <si>
    <t>39713430-6, 30231200-9, 30237420-9 , 48520000-9, 32342000-2, 38652100-1, 32320000-2, 39717100-2, 39715240-1, 39717200-3 
39113200-9, 39143110-0, 39143112-4, 39143111-7, 39113100-8 
39713430-6, 30231200-9, 30237420-9 , 48520000-9, 32342000-2, 38652100-1, 32320000-2, 39717100-2, 39715240-1, 39717200-3 
39113200-9, 39143110-0, 39143112-4, 39143111-7, 39113100-8</t>
  </si>
  <si>
    <t xml:space="preserve">0,5 MESES </t>
  </si>
  <si>
    <t xml:space="preserve"> 
32500000-8, 32510000-1 38431000-5 33196100-1</t>
  </si>
  <si>
    <t>SERVICIO DE MANTENIMIENTO DE LOS EDIFICIOS, LOCALES E INSTALACIONES DE LA CONSEJERIA DE FAMILIA, JUVENTUD Y ASUNTOS SOCIALES DE LA COMUNIDAD DE MADRID, PARA LOS AÑOS 2024-2026</t>
  </si>
  <si>
    <t>MANTENIMIENTO DE LOS APARATOS ELEVADORES, SALVAESCALERAS, PUERTAS DE GARAJE/BARRERAS, PUERTAS AUTOMÁTICAS Y CIERRES METÁLICOS DE LAS SEDES ADMINISTRATIVAS DE LA CONSEJERÍA DE FAMILIA, JUVENTUD Y ASUNTOS SOCIALES. AÑOS 2025-2027</t>
  </si>
  <si>
    <t>MANTENIMIENTO DE LOS DISPOSITIVOS Y EQUIPOS ASOCIADOS A LOS SISTEMAS DE SEGURIDAD ELECTRÓNICA CONTRA ROBO E INTRUSIÓN Y TRANSMISIÓN DE SEÑALES A CENTRAL RECEPTORA DE ALARMAS, VIDEOVIGILANCIA, COMUNICACIÓN POR VOZ Y CONTROL DE ACCESO INSTALADOS EN LAS SEDES ADMINISTRATIVAS Y CENTROS BASE DE LA CONSEJERIA DE FAMILIA, JUVENTUD Y ASUNTOS SOCIALES</t>
  </si>
  <si>
    <t>PLANES AUTOPROTECCIÓN SEDES</t>
  </si>
  <si>
    <t>SERVICIO DE MUDANZAS Y TRANSPORTE DE MATERIALES Y DOCUMENTACIÓN DE LA CONSEJERÍA DE FAMILIA, JUVENTUD Y POLÍTICA SOCIAL DE LA COMUNIDAD DE MADRID 2025-2026</t>
  </si>
  <si>
    <t>SUMINISTRO TÓNER</t>
  </si>
  <si>
    <t>RECOGIDA, TRANSPORTE, DESTRUCCIÓN DE PAPEL Y DOCUMENTACIÓN CONFIDENCIAL Y RECICLAJE</t>
  </si>
  <si>
    <t>REFORMA INTEGRAL DE ESPARTINAS</t>
  </si>
  <si>
    <t>REDACCIÓN PROYECTO REFORMA C/ RUIZ, 9</t>
  </si>
  <si>
    <t>LICENCIAS LOCALES GAMONAL</t>
  </si>
  <si>
    <t>SEGURO MULTIRRIESGO PARA LOS INMUEBLES DE LA CFJAS</t>
  </si>
  <si>
    <t>SERVICIO DE SEGUIMIENTO DE NOTICIAS, SUMINISTRO DE PRENSA ESCRITA Y SUSCRIPCIÓN A PRENSA DIGITAL</t>
  </si>
  <si>
    <t>50750000-7</t>
  </si>
  <si>
    <t>71317000-3</t>
  </si>
  <si>
    <t xml:space="preserve">63100000-0 </t>
  </si>
  <si>
    <t>30125100-2</t>
  </si>
  <si>
    <t>92512100-4</t>
  </si>
  <si>
    <t>71242000-6</t>
  </si>
  <si>
    <t>66518200-6</t>
  </si>
  <si>
    <t>92400000-5 
22200000-2
22210000-5</t>
  </si>
  <si>
    <t>23 MESES</t>
  </si>
  <si>
    <t>Contrato/lote reservado a centros especiales de empleo (Sí/No)</t>
  </si>
  <si>
    <t>Contrato/lote reservado a empresas de inserción (Sí/No)</t>
  </si>
  <si>
    <t>Contrato/lote reservado a otras organizaciones (Sí/No)</t>
  </si>
  <si>
    <t>Lotes reservados, en su caso</t>
  </si>
  <si>
    <t>50610000-4</t>
  </si>
  <si>
    <t xml:space="preserve">85311200-4 
85311000-9 </t>
  </si>
  <si>
    <t>NO</t>
  </si>
  <si>
    <t>TALLERES DE ENVEJECIMIENTO ACTIVO DE LA DIRECCIÓN GENERAL DELATENCIÓN AL MAYOR Y A LA DEPENDENCIA DE LA COMUNIDAD DE MADRID (4 LOTES)</t>
  </si>
  <si>
    <t>85311100-3 ; 80561000-4; 80570000-0; 80533000-9; 92000000-1</t>
  </si>
  <si>
    <t xml:space="preserve"> SERVICIOS </t>
  </si>
  <si>
    <t xml:space="preserve">SERVICIOS </t>
  </si>
  <si>
    <t>79342200-5</t>
  </si>
  <si>
    <t xml:space="preserve">39100000-3 39200000-4 39500000-7 39500000-9 </t>
  </si>
  <si>
    <t>85312000-9  85311000-2</t>
  </si>
  <si>
    <t>ATENCIÓN A PERSONAS ADULTAS CON DISCAPACIDAD FÍSICA Y ALTO NIVEL DE DEPENDENCIA EN EL CENTRO "GREGORIO SÁNCHEZ" DE VILLACONEJOS.</t>
  </si>
  <si>
    <t>45212412-7 45212200-8 45262500-6 45261210-9</t>
  </si>
  <si>
    <t>39140000-5 39141000-2</t>
  </si>
  <si>
    <t xml:space="preserve">85311000-2 
85312000-9 
</t>
  </si>
  <si>
    <t>45262520-2 50411000-9 50413200-5 50510000-3 50700000-2 50711000-2 50720000-8 50721000-5 50730000-1 50850000-8</t>
  </si>
  <si>
    <t>SI</t>
  </si>
  <si>
    <t>SERVICIOS PARA EL DESARROLLO DE UN PROYECTO PILOTO DE ATENCIÓN TEMPRANA EN EL ENTORNO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</si>
</sst>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_€_-;\-* #,##0.00\ _€_-;_-* &quot;-&quot;??\ _€_-;_-@_-"/>
  </numFmts>
  <fonts count="7"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color rgb="FF000000"/>
      <name val="Arial"/>
      <family val="2"/>
    </font>
    <font>
      <sz val="10"/>
      <name val="Arial"/>
      <family val="2"/>
    </font>
    <font>
      <sz val="10"/>
      <color rgb="FF202020"/>
      <name val="Arial"/>
      <family val="2"/>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29">
    <xf numFmtId="0" fontId="0" fillId="0" borderId="0" xfId="0"/>
    <xf numFmtId="0" fontId="0" fillId="0" borderId="0" xfId="0" applyAlignment="1">
      <alignment horizontal="center"/>
    </xf>
    <xf numFmtId="0" fontId="6" fillId="0" borderId="0" xfId="0" applyFont="1" applyFill="1" applyBorder="1" applyAlignment="1">
      <alignment horizontal="left"/>
    </xf>
    <xf numFmtId="0" fontId="1" fillId="0" borderId="0" xfId="0" applyFont="1" applyFill="1" applyBorder="1" applyAlignment="1">
      <alignment vertical="center"/>
    </xf>
    <xf numFmtId="4" fontId="1" fillId="0" borderId="0" xfId="0" applyNumberFormat="1" applyFont="1" applyFill="1" applyBorder="1" applyAlignment="1">
      <alignment horizontal="right"/>
    </xf>
    <xf numFmtId="0" fontId="1" fillId="0" borderId="0" xfId="0" applyFont="1" applyFill="1" applyBorder="1" applyAlignment="1">
      <alignment horizontal="center" vertical="center"/>
    </xf>
    <xf numFmtId="17" fontId="1" fillId="0" borderId="0" xfId="0" applyNumberFormat="1"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4" fontId="1" fillId="0" borderId="0" xfId="1" applyNumberFormat="1" applyFont="1" applyFill="1" applyBorder="1" applyAlignment="1">
      <alignment horizontal="right"/>
    </xf>
    <xf numFmtId="0" fontId="1" fillId="0" borderId="0" xfId="0" applyFont="1" applyFill="1" applyBorder="1" applyAlignment="1">
      <alignment horizontal="center" wrapText="1"/>
    </xf>
    <xf numFmtId="17" fontId="5" fillId="0" borderId="0" xfId="0" applyNumberFormat="1" applyFont="1" applyFill="1" applyBorder="1" applyAlignment="1">
      <alignment horizontal="left" vertical="center"/>
    </xf>
    <xf numFmtId="0" fontId="1" fillId="0" borderId="0" xfId="0" applyFont="1" applyFill="1" applyBorder="1" applyAlignment="1">
      <alignment wrapText="1"/>
    </xf>
    <xf numFmtId="4" fontId="4" fillId="0" borderId="0" xfId="0" applyNumberFormat="1" applyFont="1" applyFill="1" applyBorder="1" applyAlignment="1">
      <alignment horizontal="right"/>
    </xf>
    <xf numFmtId="17" fontId="1" fillId="0" borderId="0" xfId="0" applyNumberFormat="1" applyFont="1" applyFill="1" applyBorder="1" applyAlignment="1">
      <alignment horizontal="left" vertical="center" wrapText="1"/>
    </xf>
    <xf numFmtId="0" fontId="1" fillId="0" borderId="0" xfId="0" applyFont="1" applyFill="1" applyBorder="1"/>
    <xf numFmtId="17" fontId="1" fillId="0" borderId="0" xfId="0" applyNumberFormat="1" applyFont="1" applyFill="1" applyBorder="1" applyAlignment="1">
      <alignment horizontal="left" wrapText="1"/>
    </xf>
    <xf numFmtId="0" fontId="1" fillId="0" borderId="0" xfId="0" applyFont="1" applyFill="1" applyBorder="1" applyAlignment="1">
      <alignment vertical="center" wrapText="1"/>
    </xf>
    <xf numFmtId="17" fontId="1" fillId="0" borderId="0" xfId="0" applyNumberFormat="1" applyFont="1" applyFill="1" applyBorder="1" applyAlignment="1">
      <alignment horizontal="left" vertical="distributed"/>
    </xf>
    <xf numFmtId="4" fontId="5" fillId="0" borderId="0" xfId="0" applyNumberFormat="1" applyFont="1" applyFill="1" applyBorder="1" applyAlignment="1">
      <alignment horizontal="right"/>
    </xf>
    <xf numFmtId="0" fontId="5" fillId="0" borderId="0" xfId="0" applyFont="1" applyFill="1" applyBorder="1" applyAlignment="1">
      <alignment horizontal="center" vertical="center"/>
    </xf>
    <xf numFmtId="17" fontId="1" fillId="0" borderId="0" xfId="0" applyNumberFormat="1" applyFont="1" applyFill="1" applyBorder="1" applyAlignment="1">
      <alignment horizontal="left"/>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distributed" wrapText="1"/>
    </xf>
    <xf numFmtId="0" fontId="2" fillId="2" borderId="4" xfId="0" applyFont="1" applyFill="1" applyBorder="1" applyAlignment="1">
      <alignment horizontal="center" vertical="center" wrapText="1"/>
    </xf>
    <xf numFmtId="164" fontId="2" fillId="2" borderId="4" xfId="0" applyNumberFormat="1" applyFont="1" applyFill="1" applyBorder="1" applyAlignment="1">
      <alignment horizontal="center" vertical="center" wrapText="1"/>
    </xf>
  </cellXfs>
  <cellStyles count="2">
    <cellStyle name="Moneda" xfId="1" builtinId="4"/>
    <cellStyle name="Normal" xfId="0" builtinId="0"/>
  </cellStyles>
  <dxfs count="15">
    <dxf>
      <font>
        <b/>
        <i val="0"/>
        <strike val="0"/>
        <condense val="0"/>
        <extend val="0"/>
        <outline val="0"/>
        <shadow val="0"/>
        <u val="none"/>
        <vertAlign val="baseline"/>
        <sz val="10"/>
        <color theme="1"/>
        <name val="Arial"/>
        <scheme val="none"/>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numFmt numFmtId="22" formatCode="mmm\-yy"/>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dxf>
    <dxf>
      <font>
        <b val="0"/>
        <i val="0"/>
        <strike val="0"/>
        <condense val="0"/>
        <extend val="0"/>
        <outline val="0"/>
        <shadow val="0"/>
        <u val="none"/>
        <vertAlign val="baseline"/>
        <sz val="10"/>
        <color rgb="FF202020"/>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rgb="FF202020"/>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rgb="FF202020"/>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rgb="FF202020"/>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rgb="FF202020"/>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rgb="FF202020"/>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rgb="FF202020"/>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rgb="FF202020"/>
        <name val="Arial"/>
        <scheme val="none"/>
      </font>
      <fill>
        <patternFill patternType="none">
          <fgColor indexed="64"/>
          <bgColor indexed="65"/>
        </patternFill>
      </fill>
      <alignment horizontal="left" vertical="bottom" textRotation="0" wrapText="0" indent="0" justifyLastLine="0" shrinkToFit="0" readingOrder="0"/>
    </dxf>
    <dxf>
      <border outline="0">
        <bottom style="thin">
          <color indexed="64"/>
        </bottom>
      </border>
    </dxf>
    <dxf>
      <border outline="0">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2:L121" totalsRowShown="0" headerRowDxfId="0" headerRowBorderDxfId="13" tableBorderDxfId="14">
  <autoFilter ref="A2:L121"/>
  <tableColumns count="12">
    <tableColumn id="1" name="Entidad adjudicadora" dataDxfId="12"/>
    <tableColumn id="2" name="Título del contrato" dataDxfId="11"/>
    <tableColumn id="3" name="Tipo de contrato" dataDxfId="10"/>
    <tableColumn id="4" name="Código/s CPV" dataDxfId="9"/>
    <tableColumn id="5" name="Procedimiento de adjudicación" dataDxfId="8"/>
    <tableColumn id="6" name="Contrato/lote reservado a centros especiales de empleo (Sí/No)" dataDxfId="7"/>
    <tableColumn id="7" name="Contrato/lote reservado a empresas de inserción (Sí/No)" dataDxfId="6"/>
    <tableColumn id="8" name="Contrato/lote reservado a otras organizaciones (Sí/No)" dataDxfId="5"/>
    <tableColumn id="9" name="Lotes reservados, en su caso" dataDxfId="4"/>
    <tableColumn id="10" name="Valor estimado sin impuestos" dataDxfId="3"/>
    <tableColumn id="11" name="Duración del contrato" dataDxfId="2"/>
    <tableColumn id="12" name="Fecha estimada de convocatoria"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tabSelected="1" zoomScale="80" zoomScaleNormal="80" workbookViewId="0">
      <selection activeCell="A2" sqref="A2"/>
    </sheetView>
  </sheetViews>
  <sheetFormatPr baseColWidth="10" defaultRowHeight="14.6" x14ac:dyDescent="0.4"/>
  <cols>
    <col min="1" max="1" width="57.23046875" customWidth="1"/>
    <col min="2" max="2" width="57.69140625" customWidth="1"/>
    <col min="3" max="3" width="19.69140625" style="1" customWidth="1"/>
    <col min="4" max="4" width="15" style="1" customWidth="1"/>
    <col min="5" max="5" width="30.3046875" style="1" customWidth="1"/>
    <col min="6" max="8" width="49.4609375" customWidth="1"/>
    <col min="9" max="9" width="29.07421875" customWidth="1"/>
    <col min="10" max="10" width="30" customWidth="1"/>
    <col min="11" max="11" width="22" style="1" customWidth="1"/>
    <col min="12" max="12" width="31.61328125" customWidth="1"/>
  </cols>
  <sheetData>
    <row r="1" spans="1:12" ht="28.75" customHeight="1" x14ac:dyDescent="0.4">
      <c r="A1" s="22" t="s">
        <v>11</v>
      </c>
      <c r="B1" s="23"/>
      <c r="C1" s="23"/>
      <c r="D1" s="23"/>
      <c r="E1" s="23"/>
      <c r="F1" s="23"/>
      <c r="G1" s="23"/>
      <c r="H1" s="23"/>
      <c r="I1" s="23"/>
      <c r="J1" s="23"/>
      <c r="K1" s="23"/>
      <c r="L1" s="24"/>
    </row>
    <row r="2" spans="1:12" ht="37.299999999999997" x14ac:dyDescent="0.4">
      <c r="A2" s="25" t="s">
        <v>5</v>
      </c>
      <c r="B2" s="26" t="s">
        <v>0</v>
      </c>
      <c r="C2" s="27" t="s">
        <v>1</v>
      </c>
      <c r="D2" s="26" t="s">
        <v>6</v>
      </c>
      <c r="E2" s="27" t="s">
        <v>2</v>
      </c>
      <c r="F2" s="27" t="s">
        <v>207</v>
      </c>
      <c r="G2" s="27" t="s">
        <v>208</v>
      </c>
      <c r="H2" s="27" t="s">
        <v>209</v>
      </c>
      <c r="I2" s="27" t="s">
        <v>210</v>
      </c>
      <c r="J2" s="28" t="s">
        <v>3</v>
      </c>
      <c r="K2" s="27" t="s">
        <v>4</v>
      </c>
      <c r="L2" s="27" t="s">
        <v>7</v>
      </c>
    </row>
    <row r="3" spans="1:12" ht="25" customHeight="1" x14ac:dyDescent="0.4">
      <c r="A3" s="2" t="s">
        <v>8</v>
      </c>
      <c r="B3" s="2" t="s">
        <v>17</v>
      </c>
      <c r="C3" s="2" t="s">
        <v>216</v>
      </c>
      <c r="D3" s="2" t="s">
        <v>179</v>
      </c>
      <c r="E3" s="2" t="s">
        <v>39</v>
      </c>
      <c r="F3" s="2" t="s">
        <v>213</v>
      </c>
      <c r="G3" s="2" t="s">
        <v>213</v>
      </c>
      <c r="H3" s="2" t="s">
        <v>213</v>
      </c>
      <c r="I3" s="3"/>
      <c r="J3" s="4">
        <v>435512.02</v>
      </c>
      <c r="K3" s="5" t="s">
        <v>12</v>
      </c>
      <c r="L3" s="6">
        <v>45778</v>
      </c>
    </row>
    <row r="4" spans="1:12" ht="25" customHeight="1" x14ac:dyDescent="0.4">
      <c r="A4" s="2" t="s">
        <v>8</v>
      </c>
      <c r="B4" s="2" t="s">
        <v>9</v>
      </c>
      <c r="C4" s="2" t="s">
        <v>217</v>
      </c>
      <c r="D4" s="2" t="s">
        <v>25</v>
      </c>
      <c r="E4" s="2" t="s">
        <v>39</v>
      </c>
      <c r="F4" s="2" t="s">
        <v>213</v>
      </c>
      <c r="G4" s="2" t="s">
        <v>213</v>
      </c>
      <c r="H4" s="2" t="s">
        <v>213</v>
      </c>
      <c r="I4" s="3"/>
      <c r="J4" s="4">
        <v>1203661962.5999999</v>
      </c>
      <c r="K4" s="7" t="s">
        <v>26</v>
      </c>
      <c r="L4" s="6">
        <v>45778</v>
      </c>
    </row>
    <row r="5" spans="1:12" ht="25" customHeight="1" x14ac:dyDescent="0.4">
      <c r="A5" s="2" t="s">
        <v>8</v>
      </c>
      <c r="B5" s="2" t="s">
        <v>10</v>
      </c>
      <c r="C5" s="2" t="s">
        <v>217</v>
      </c>
      <c r="D5" s="2" t="s">
        <v>25</v>
      </c>
      <c r="E5" s="2" t="s">
        <v>39</v>
      </c>
      <c r="F5" s="2" t="s">
        <v>213</v>
      </c>
      <c r="G5" s="2" t="s">
        <v>213</v>
      </c>
      <c r="H5" s="2" t="s">
        <v>213</v>
      </c>
      <c r="I5" s="3"/>
      <c r="J5" s="4">
        <v>2485293.6</v>
      </c>
      <c r="K5" s="7" t="s">
        <v>26</v>
      </c>
      <c r="L5" s="6">
        <v>45658</v>
      </c>
    </row>
    <row r="6" spans="1:12" ht="25" customHeight="1" x14ac:dyDescent="0.4">
      <c r="A6" s="2" t="s">
        <v>8</v>
      </c>
      <c r="B6" s="2" t="s">
        <v>13</v>
      </c>
      <c r="C6" s="2" t="s">
        <v>123</v>
      </c>
      <c r="D6" s="2" t="s">
        <v>219</v>
      </c>
      <c r="E6" s="2" t="s">
        <v>39</v>
      </c>
      <c r="F6" s="2" t="s">
        <v>213</v>
      </c>
      <c r="G6" s="2" t="s">
        <v>213</v>
      </c>
      <c r="H6" s="2" t="s">
        <v>213</v>
      </c>
      <c r="I6" s="3"/>
      <c r="J6" s="4">
        <v>3000000</v>
      </c>
      <c r="K6" s="8" t="s">
        <v>156</v>
      </c>
      <c r="L6" s="6">
        <v>45778</v>
      </c>
    </row>
    <row r="7" spans="1:12" ht="25" customHeight="1" x14ac:dyDescent="0.4">
      <c r="A7" s="2" t="s">
        <v>8</v>
      </c>
      <c r="B7" s="2" t="s">
        <v>13</v>
      </c>
      <c r="C7" s="2" t="s">
        <v>123</v>
      </c>
      <c r="D7" s="2" t="s">
        <v>219</v>
      </c>
      <c r="E7" s="2" t="s">
        <v>39</v>
      </c>
      <c r="F7" s="2" t="s">
        <v>213</v>
      </c>
      <c r="G7" s="2" t="s">
        <v>213</v>
      </c>
      <c r="H7" s="2" t="s">
        <v>213</v>
      </c>
      <c r="I7" s="3"/>
      <c r="J7" s="4">
        <v>3500000</v>
      </c>
      <c r="K7" s="8" t="s">
        <v>156</v>
      </c>
      <c r="L7" s="6">
        <v>45901</v>
      </c>
    </row>
    <row r="8" spans="1:12" ht="25" customHeight="1" x14ac:dyDescent="0.4">
      <c r="A8" s="2" t="s">
        <v>8</v>
      </c>
      <c r="B8" s="2" t="s">
        <v>14</v>
      </c>
      <c r="C8" s="2" t="s">
        <v>85</v>
      </c>
      <c r="D8" s="2" t="s">
        <v>177</v>
      </c>
      <c r="E8" s="2" t="s">
        <v>39</v>
      </c>
      <c r="F8" s="2" t="s">
        <v>213</v>
      </c>
      <c r="G8" s="2" t="s">
        <v>213</v>
      </c>
      <c r="H8" s="2" t="s">
        <v>213</v>
      </c>
      <c r="I8" s="3"/>
      <c r="J8" s="4">
        <v>700000</v>
      </c>
      <c r="K8" s="8" t="s">
        <v>73</v>
      </c>
      <c r="L8" s="6">
        <v>45778</v>
      </c>
    </row>
    <row r="9" spans="1:12" ht="25" customHeight="1" x14ac:dyDescent="0.4">
      <c r="A9" s="2" t="s">
        <v>8</v>
      </c>
      <c r="B9" s="2" t="s">
        <v>15</v>
      </c>
      <c r="C9" s="2" t="s">
        <v>85</v>
      </c>
      <c r="D9" s="2" t="s">
        <v>177</v>
      </c>
      <c r="E9" s="2" t="s">
        <v>39</v>
      </c>
      <c r="F9" s="2" t="s">
        <v>213</v>
      </c>
      <c r="G9" s="2" t="s">
        <v>213</v>
      </c>
      <c r="H9" s="2" t="s">
        <v>213</v>
      </c>
      <c r="I9" s="3"/>
      <c r="J9" s="4">
        <v>700000</v>
      </c>
      <c r="K9" s="8" t="s">
        <v>73</v>
      </c>
      <c r="L9" s="6">
        <v>45809</v>
      </c>
    </row>
    <row r="10" spans="1:12" ht="25" customHeight="1" x14ac:dyDescent="0.4">
      <c r="A10" s="2" t="s">
        <v>8</v>
      </c>
      <c r="B10" s="2" t="s">
        <v>16</v>
      </c>
      <c r="C10" s="2" t="s">
        <v>85</v>
      </c>
      <c r="D10" s="2" t="s">
        <v>178</v>
      </c>
      <c r="E10" s="2" t="s">
        <v>39</v>
      </c>
      <c r="F10" s="2" t="s">
        <v>213</v>
      </c>
      <c r="G10" s="2" t="s">
        <v>213</v>
      </c>
      <c r="H10" s="2" t="s">
        <v>213</v>
      </c>
      <c r="I10" s="3"/>
      <c r="J10" s="4">
        <v>1500000</v>
      </c>
      <c r="K10" s="8" t="s">
        <v>160</v>
      </c>
      <c r="L10" s="6">
        <v>45901</v>
      </c>
    </row>
    <row r="11" spans="1:12" ht="25" customHeight="1" x14ac:dyDescent="0.4">
      <c r="A11" s="2" t="s">
        <v>8</v>
      </c>
      <c r="B11" s="2" t="s">
        <v>18</v>
      </c>
      <c r="C11" s="2" t="s">
        <v>24</v>
      </c>
      <c r="D11" s="2" t="s">
        <v>19</v>
      </c>
      <c r="E11" s="2" t="s">
        <v>39</v>
      </c>
      <c r="F11" s="2" t="s">
        <v>213</v>
      </c>
      <c r="G11" s="2" t="s">
        <v>213</v>
      </c>
      <c r="H11" s="2" t="s">
        <v>213</v>
      </c>
      <c r="I11" s="3"/>
      <c r="J11" s="9">
        <v>848551128.67999995</v>
      </c>
      <c r="K11" s="10" t="s">
        <v>26</v>
      </c>
      <c r="L11" s="6">
        <v>45748</v>
      </c>
    </row>
    <row r="12" spans="1:12" ht="25" customHeight="1" x14ac:dyDescent="0.4">
      <c r="A12" s="2" t="s">
        <v>8</v>
      </c>
      <c r="B12" s="2" t="s">
        <v>20</v>
      </c>
      <c r="C12" s="2" t="s">
        <v>21</v>
      </c>
      <c r="D12" s="2" t="s">
        <v>185</v>
      </c>
      <c r="E12" s="2" t="s">
        <v>39</v>
      </c>
      <c r="F12" s="2" t="s">
        <v>213</v>
      </c>
      <c r="G12" s="2" t="s">
        <v>213</v>
      </c>
      <c r="H12" s="2" t="s">
        <v>213</v>
      </c>
      <c r="I12" s="3"/>
      <c r="J12" s="9">
        <v>247000</v>
      </c>
      <c r="K12" s="8" t="s">
        <v>73</v>
      </c>
      <c r="L12" s="11">
        <v>45717</v>
      </c>
    </row>
    <row r="13" spans="1:12" ht="25" customHeight="1" x14ac:dyDescent="0.4">
      <c r="A13" s="2" t="s">
        <v>8</v>
      </c>
      <c r="B13" s="2" t="s">
        <v>135</v>
      </c>
      <c r="C13" s="2" t="s">
        <v>24</v>
      </c>
      <c r="D13" s="2" t="s">
        <v>22</v>
      </c>
      <c r="E13" s="2" t="s">
        <v>39</v>
      </c>
      <c r="F13" s="2" t="s">
        <v>226</v>
      </c>
      <c r="G13" s="2" t="s">
        <v>226</v>
      </c>
      <c r="H13" s="2" t="s">
        <v>213</v>
      </c>
      <c r="I13" s="3"/>
      <c r="J13" s="9">
        <v>800000</v>
      </c>
      <c r="K13" s="7" t="s">
        <v>26</v>
      </c>
      <c r="L13" s="6">
        <v>45870</v>
      </c>
    </row>
    <row r="14" spans="1:12" ht="25" customHeight="1" x14ac:dyDescent="0.4">
      <c r="A14" s="2" t="s">
        <v>8</v>
      </c>
      <c r="B14" s="2" t="s">
        <v>214</v>
      </c>
      <c r="C14" s="2" t="s">
        <v>24</v>
      </c>
      <c r="D14" s="2" t="s">
        <v>215</v>
      </c>
      <c r="E14" s="2" t="s">
        <v>39</v>
      </c>
      <c r="F14" s="2" t="s">
        <v>213</v>
      </c>
      <c r="G14" s="2" t="s">
        <v>213</v>
      </c>
      <c r="H14" s="2" t="s">
        <v>213</v>
      </c>
      <c r="I14" s="3"/>
      <c r="J14" s="9">
        <v>220079.2</v>
      </c>
      <c r="K14" s="7" t="s">
        <v>26</v>
      </c>
      <c r="L14" s="6">
        <v>45717</v>
      </c>
    </row>
    <row r="15" spans="1:12" ht="25" customHeight="1" x14ac:dyDescent="0.4">
      <c r="A15" s="2" t="s">
        <v>8</v>
      </c>
      <c r="B15" s="2" t="s">
        <v>136</v>
      </c>
      <c r="C15" s="2" t="s">
        <v>24</v>
      </c>
      <c r="D15" s="2" t="s">
        <v>23</v>
      </c>
      <c r="E15" s="2" t="s">
        <v>39</v>
      </c>
      <c r="F15" s="2" t="s">
        <v>213</v>
      </c>
      <c r="G15" s="2" t="s">
        <v>213</v>
      </c>
      <c r="H15" s="2" t="s">
        <v>213</v>
      </c>
      <c r="I15" s="3"/>
      <c r="J15" s="9">
        <v>1900415.79</v>
      </c>
      <c r="K15" s="7" t="s">
        <v>26</v>
      </c>
      <c r="L15" s="6">
        <v>45717</v>
      </c>
    </row>
    <row r="16" spans="1:12" ht="25" customHeight="1" x14ac:dyDescent="0.4">
      <c r="A16" s="2" t="s">
        <v>8</v>
      </c>
      <c r="B16" s="2" t="s">
        <v>138</v>
      </c>
      <c r="C16" s="2" t="s">
        <v>24</v>
      </c>
      <c r="D16" s="2" t="s">
        <v>19</v>
      </c>
      <c r="E16" s="2" t="s">
        <v>39</v>
      </c>
      <c r="F16" s="2" t="s">
        <v>213</v>
      </c>
      <c r="G16" s="2" t="s">
        <v>213</v>
      </c>
      <c r="H16" s="2" t="s">
        <v>213</v>
      </c>
      <c r="I16" s="12"/>
      <c r="J16" s="4">
        <v>101529780</v>
      </c>
      <c r="K16" s="8" t="s">
        <v>26</v>
      </c>
      <c r="L16" s="6">
        <v>45901</v>
      </c>
    </row>
    <row r="17" spans="1:12" ht="25" customHeight="1" x14ac:dyDescent="0.4">
      <c r="A17" s="2" t="s">
        <v>8</v>
      </c>
      <c r="B17" s="2" t="s">
        <v>139</v>
      </c>
      <c r="C17" s="2" t="s">
        <v>24</v>
      </c>
      <c r="D17" s="2" t="s">
        <v>19</v>
      </c>
      <c r="E17" s="2" t="s">
        <v>39</v>
      </c>
      <c r="F17" s="2" t="s">
        <v>213</v>
      </c>
      <c r="G17" s="2" t="s">
        <v>213</v>
      </c>
      <c r="H17" s="2" t="s">
        <v>213</v>
      </c>
      <c r="I17" s="12"/>
      <c r="J17" s="4">
        <v>87412234</v>
      </c>
      <c r="K17" s="8" t="s">
        <v>26</v>
      </c>
      <c r="L17" s="6">
        <v>45901</v>
      </c>
    </row>
    <row r="18" spans="1:12" ht="25" customHeight="1" x14ac:dyDescent="0.4">
      <c r="A18" s="2" t="s">
        <v>8</v>
      </c>
      <c r="B18" s="2" t="s">
        <v>140</v>
      </c>
      <c r="C18" s="2" t="s">
        <v>24</v>
      </c>
      <c r="D18" s="2" t="s">
        <v>19</v>
      </c>
      <c r="E18" s="2" t="s">
        <v>39</v>
      </c>
      <c r="F18" s="2" t="s">
        <v>213</v>
      </c>
      <c r="G18" s="2" t="s">
        <v>213</v>
      </c>
      <c r="H18" s="2" t="s">
        <v>213</v>
      </c>
      <c r="I18" s="12"/>
      <c r="J18" s="4">
        <v>122928331</v>
      </c>
      <c r="K18" s="8" t="s">
        <v>26</v>
      </c>
      <c r="L18" s="6">
        <v>45901</v>
      </c>
    </row>
    <row r="19" spans="1:12" ht="25" customHeight="1" x14ac:dyDescent="0.4">
      <c r="A19" s="2" t="s">
        <v>8</v>
      </c>
      <c r="B19" s="2" t="s">
        <v>141</v>
      </c>
      <c r="C19" s="2" t="s">
        <v>24</v>
      </c>
      <c r="D19" s="2" t="s">
        <v>19</v>
      </c>
      <c r="E19" s="2" t="s">
        <v>39</v>
      </c>
      <c r="F19" s="2" t="s">
        <v>213</v>
      </c>
      <c r="G19" s="2" t="s">
        <v>213</v>
      </c>
      <c r="H19" s="2" t="s">
        <v>213</v>
      </c>
      <c r="I19" s="12"/>
      <c r="J19" s="4">
        <v>60205509</v>
      </c>
      <c r="K19" s="8" t="s">
        <v>26</v>
      </c>
      <c r="L19" s="6">
        <v>45901</v>
      </c>
    </row>
    <row r="20" spans="1:12" ht="25" customHeight="1" x14ac:dyDescent="0.4">
      <c r="A20" s="2" t="s">
        <v>8</v>
      </c>
      <c r="B20" s="2" t="s">
        <v>142</v>
      </c>
      <c r="C20" s="2" t="s">
        <v>24</v>
      </c>
      <c r="D20" s="2" t="s">
        <v>25</v>
      </c>
      <c r="E20" s="2" t="s">
        <v>39</v>
      </c>
      <c r="F20" s="2" t="s">
        <v>213</v>
      </c>
      <c r="G20" s="2" t="s">
        <v>213</v>
      </c>
      <c r="H20" s="2" t="s">
        <v>213</v>
      </c>
      <c r="I20" s="12"/>
      <c r="J20" s="4">
        <v>142824648</v>
      </c>
      <c r="K20" s="8" t="s">
        <v>26</v>
      </c>
      <c r="L20" s="6">
        <v>45901</v>
      </c>
    </row>
    <row r="21" spans="1:12" ht="25" customHeight="1" x14ac:dyDescent="0.4">
      <c r="A21" s="2" t="s">
        <v>8</v>
      </c>
      <c r="B21" s="2" t="s">
        <v>143</v>
      </c>
      <c r="C21" s="2" t="s">
        <v>24</v>
      </c>
      <c r="D21" s="2" t="s">
        <v>25</v>
      </c>
      <c r="E21" s="2" t="s">
        <v>39</v>
      </c>
      <c r="F21" s="2" t="s">
        <v>213</v>
      </c>
      <c r="G21" s="2" t="s">
        <v>213</v>
      </c>
      <c r="H21" s="2" t="s">
        <v>213</v>
      </c>
      <c r="I21" s="12"/>
      <c r="J21" s="4">
        <v>17082690</v>
      </c>
      <c r="K21" s="8" t="s">
        <v>26</v>
      </c>
      <c r="L21" s="6">
        <v>45901</v>
      </c>
    </row>
    <row r="22" spans="1:12" ht="25" customHeight="1" x14ac:dyDescent="0.4">
      <c r="A22" s="2" t="s">
        <v>8</v>
      </c>
      <c r="B22" s="2" t="s">
        <v>144</v>
      </c>
      <c r="C22" s="2" t="s">
        <v>24</v>
      </c>
      <c r="D22" s="2" t="s">
        <v>25</v>
      </c>
      <c r="E22" s="2" t="s">
        <v>39</v>
      </c>
      <c r="F22" s="2" t="s">
        <v>213</v>
      </c>
      <c r="G22" s="2" t="s">
        <v>213</v>
      </c>
      <c r="H22" s="2" t="s">
        <v>213</v>
      </c>
      <c r="I22" s="12"/>
      <c r="J22" s="4">
        <v>4706465</v>
      </c>
      <c r="K22" s="8" t="s">
        <v>26</v>
      </c>
      <c r="L22" s="6">
        <v>45901</v>
      </c>
    </row>
    <row r="23" spans="1:12" ht="25" customHeight="1" x14ac:dyDescent="0.4">
      <c r="A23" s="2" t="s">
        <v>8</v>
      </c>
      <c r="B23" s="2" t="s">
        <v>145</v>
      </c>
      <c r="C23" s="2" t="s">
        <v>24</v>
      </c>
      <c r="D23" s="2" t="s">
        <v>19</v>
      </c>
      <c r="E23" s="2" t="s">
        <v>39</v>
      </c>
      <c r="F23" s="2" t="s">
        <v>213</v>
      </c>
      <c r="G23" s="2" t="s">
        <v>213</v>
      </c>
      <c r="H23" s="2" t="s">
        <v>213</v>
      </c>
      <c r="I23" s="12"/>
      <c r="J23" s="4">
        <v>3092544</v>
      </c>
      <c r="K23" s="8" t="s">
        <v>40</v>
      </c>
      <c r="L23" s="6">
        <v>45839</v>
      </c>
    </row>
    <row r="24" spans="1:12" ht="25" customHeight="1" x14ac:dyDescent="0.4">
      <c r="A24" s="2" t="s">
        <v>8</v>
      </c>
      <c r="B24" s="2" t="s">
        <v>137</v>
      </c>
      <c r="C24" s="2" t="s">
        <v>24</v>
      </c>
      <c r="D24" s="2" t="s">
        <v>19</v>
      </c>
      <c r="E24" s="2" t="s">
        <v>39</v>
      </c>
      <c r="F24" s="2" t="s">
        <v>213</v>
      </c>
      <c r="G24" s="2" t="s">
        <v>213</v>
      </c>
      <c r="H24" s="2" t="s">
        <v>213</v>
      </c>
      <c r="I24" s="12"/>
      <c r="J24" s="4">
        <v>6842736</v>
      </c>
      <c r="K24" s="8" t="s">
        <v>40</v>
      </c>
      <c r="L24" s="6">
        <v>45839</v>
      </c>
    </row>
    <row r="25" spans="1:12" ht="25" customHeight="1" x14ac:dyDescent="0.4">
      <c r="A25" s="2" t="s">
        <v>8</v>
      </c>
      <c r="B25" s="2" t="s">
        <v>146</v>
      </c>
      <c r="C25" s="2" t="s">
        <v>24</v>
      </c>
      <c r="D25" s="2" t="s">
        <v>19</v>
      </c>
      <c r="E25" s="2" t="s">
        <v>39</v>
      </c>
      <c r="F25" s="2" t="s">
        <v>213</v>
      </c>
      <c r="G25" s="2" t="s">
        <v>213</v>
      </c>
      <c r="H25" s="2" t="s">
        <v>213</v>
      </c>
      <c r="I25" s="12"/>
      <c r="J25" s="4">
        <v>6315480</v>
      </c>
      <c r="K25" s="8" t="s">
        <v>40</v>
      </c>
      <c r="L25" s="6">
        <v>45839</v>
      </c>
    </row>
    <row r="26" spans="1:12" ht="25" customHeight="1" x14ac:dyDescent="0.4">
      <c r="A26" s="2" t="s">
        <v>8</v>
      </c>
      <c r="B26" s="2" t="s">
        <v>147</v>
      </c>
      <c r="C26" s="2" t="s">
        <v>24</v>
      </c>
      <c r="D26" s="2" t="s">
        <v>19</v>
      </c>
      <c r="E26" s="2" t="s">
        <v>39</v>
      </c>
      <c r="F26" s="2" t="s">
        <v>213</v>
      </c>
      <c r="G26" s="2" t="s">
        <v>213</v>
      </c>
      <c r="H26" s="2" t="s">
        <v>213</v>
      </c>
      <c r="I26" s="12"/>
      <c r="J26" s="4">
        <v>4328784</v>
      </c>
      <c r="K26" s="8" t="s">
        <v>40</v>
      </c>
      <c r="L26" s="6">
        <v>45839</v>
      </c>
    </row>
    <row r="27" spans="1:12" ht="25" customHeight="1" x14ac:dyDescent="0.4">
      <c r="A27" s="2" t="s">
        <v>8</v>
      </c>
      <c r="B27" s="2" t="s">
        <v>148</v>
      </c>
      <c r="C27" s="2" t="s">
        <v>24</v>
      </c>
      <c r="D27" s="2" t="s">
        <v>220</v>
      </c>
      <c r="E27" s="2" t="s">
        <v>39</v>
      </c>
      <c r="F27" s="2" t="s">
        <v>213</v>
      </c>
      <c r="G27" s="2" t="s">
        <v>213</v>
      </c>
      <c r="H27" s="2" t="s">
        <v>213</v>
      </c>
      <c r="I27" s="12"/>
      <c r="J27" s="4">
        <v>8907048</v>
      </c>
      <c r="K27" s="8" t="s">
        <v>40</v>
      </c>
      <c r="L27" s="6">
        <v>45839</v>
      </c>
    </row>
    <row r="28" spans="1:12" ht="25" customHeight="1" x14ac:dyDescent="0.4">
      <c r="A28" s="2" t="s">
        <v>8</v>
      </c>
      <c r="B28" s="2" t="s">
        <v>148</v>
      </c>
      <c r="C28" s="2" t="s">
        <v>24</v>
      </c>
      <c r="D28" s="2" t="s">
        <v>220</v>
      </c>
      <c r="E28" s="2" t="s">
        <v>39</v>
      </c>
      <c r="F28" s="2" t="s">
        <v>213</v>
      </c>
      <c r="G28" s="2" t="s">
        <v>213</v>
      </c>
      <c r="H28" s="2" t="s">
        <v>213</v>
      </c>
      <c r="I28" s="12"/>
      <c r="J28" s="4">
        <v>8907048</v>
      </c>
      <c r="K28" s="8" t="s">
        <v>40</v>
      </c>
      <c r="L28" s="6">
        <v>45839</v>
      </c>
    </row>
    <row r="29" spans="1:12" ht="25" customHeight="1" x14ac:dyDescent="0.4">
      <c r="A29" s="2" t="s">
        <v>8</v>
      </c>
      <c r="B29" s="2" t="s">
        <v>149</v>
      </c>
      <c r="C29" s="2" t="s">
        <v>24</v>
      </c>
      <c r="D29" s="2" t="s">
        <v>19</v>
      </c>
      <c r="E29" s="2" t="s">
        <v>39</v>
      </c>
      <c r="F29" s="2" t="s">
        <v>213</v>
      </c>
      <c r="G29" s="2" t="s">
        <v>213</v>
      </c>
      <c r="H29" s="2" t="s">
        <v>213</v>
      </c>
      <c r="I29" s="12"/>
      <c r="J29" s="4">
        <v>5076288</v>
      </c>
      <c r="K29" s="8" t="s">
        <v>40</v>
      </c>
      <c r="L29" s="6">
        <v>45839</v>
      </c>
    </row>
    <row r="30" spans="1:12" ht="25" customHeight="1" x14ac:dyDescent="0.4">
      <c r="A30" s="2" t="s">
        <v>8</v>
      </c>
      <c r="B30" s="2" t="s">
        <v>150</v>
      </c>
      <c r="C30" s="2" t="s">
        <v>24</v>
      </c>
      <c r="D30" s="2" t="s">
        <v>220</v>
      </c>
      <c r="E30" s="2" t="s">
        <v>39</v>
      </c>
      <c r="F30" s="2" t="s">
        <v>213</v>
      </c>
      <c r="G30" s="2" t="s">
        <v>213</v>
      </c>
      <c r="H30" s="2" t="s">
        <v>213</v>
      </c>
      <c r="I30" s="12"/>
      <c r="J30" s="4">
        <v>8035416</v>
      </c>
      <c r="K30" s="8" t="s">
        <v>40</v>
      </c>
      <c r="L30" s="6">
        <v>45839</v>
      </c>
    </row>
    <row r="31" spans="1:12" ht="25" customHeight="1" x14ac:dyDescent="0.4">
      <c r="A31" s="2" t="s">
        <v>8</v>
      </c>
      <c r="B31" s="2" t="s">
        <v>151</v>
      </c>
      <c r="C31" s="2" t="s">
        <v>24</v>
      </c>
      <c r="D31" s="2" t="s">
        <v>220</v>
      </c>
      <c r="E31" s="2" t="s">
        <v>39</v>
      </c>
      <c r="F31" s="2" t="s">
        <v>213</v>
      </c>
      <c r="G31" s="2" t="s">
        <v>213</v>
      </c>
      <c r="H31" s="2" t="s">
        <v>213</v>
      </c>
      <c r="I31" s="12"/>
      <c r="J31" s="4">
        <v>10694088</v>
      </c>
      <c r="K31" s="8" t="s">
        <v>40</v>
      </c>
      <c r="L31" s="6">
        <v>45839</v>
      </c>
    </row>
    <row r="32" spans="1:12" ht="25" customHeight="1" x14ac:dyDescent="0.4">
      <c r="A32" s="2" t="s">
        <v>8</v>
      </c>
      <c r="B32" s="2" t="s">
        <v>152</v>
      </c>
      <c r="C32" s="2" t="s">
        <v>24</v>
      </c>
      <c r="D32" s="2" t="s">
        <v>19</v>
      </c>
      <c r="E32" s="2" t="s">
        <v>39</v>
      </c>
      <c r="F32" s="2" t="s">
        <v>213</v>
      </c>
      <c r="G32" s="2" t="s">
        <v>213</v>
      </c>
      <c r="H32" s="2" t="s">
        <v>213</v>
      </c>
      <c r="I32" s="12"/>
      <c r="J32" s="4">
        <v>1994832</v>
      </c>
      <c r="K32" s="8" t="s">
        <v>40</v>
      </c>
      <c r="L32" s="6">
        <v>45839</v>
      </c>
    </row>
    <row r="33" spans="1:12" ht="25" customHeight="1" x14ac:dyDescent="0.4">
      <c r="A33" s="2" t="s">
        <v>8</v>
      </c>
      <c r="B33" s="2" t="s">
        <v>153</v>
      </c>
      <c r="C33" s="2" t="s">
        <v>24</v>
      </c>
      <c r="D33" s="2" t="s">
        <v>220</v>
      </c>
      <c r="E33" s="2" t="s">
        <v>39</v>
      </c>
      <c r="F33" s="2" t="s">
        <v>213</v>
      </c>
      <c r="G33" s="2" t="s">
        <v>213</v>
      </c>
      <c r="H33" s="2" t="s">
        <v>213</v>
      </c>
      <c r="I33" s="12"/>
      <c r="J33" s="4">
        <v>6153480</v>
      </c>
      <c r="K33" s="8" t="s">
        <v>40</v>
      </c>
      <c r="L33" s="6">
        <v>45839</v>
      </c>
    </row>
    <row r="34" spans="1:12" ht="25" customHeight="1" x14ac:dyDescent="0.4">
      <c r="A34" s="2" t="s">
        <v>8</v>
      </c>
      <c r="B34" s="2" t="s">
        <v>154</v>
      </c>
      <c r="C34" s="2" t="s">
        <v>24</v>
      </c>
      <c r="D34" s="2" t="s">
        <v>19</v>
      </c>
      <c r="E34" s="2" t="s">
        <v>39</v>
      </c>
      <c r="F34" s="2" t="s">
        <v>213</v>
      </c>
      <c r="G34" s="2" t="s">
        <v>213</v>
      </c>
      <c r="H34" s="2" t="s">
        <v>213</v>
      </c>
      <c r="I34" s="12"/>
      <c r="J34" s="4">
        <v>7860024</v>
      </c>
      <c r="K34" s="8" t="s">
        <v>40</v>
      </c>
      <c r="L34" s="6">
        <v>45839</v>
      </c>
    </row>
    <row r="35" spans="1:12" ht="25" customHeight="1" x14ac:dyDescent="0.4">
      <c r="A35" s="2" t="s">
        <v>8</v>
      </c>
      <c r="B35" s="2" t="s">
        <v>27</v>
      </c>
      <c r="C35" s="2" t="s">
        <v>24</v>
      </c>
      <c r="D35" s="2" t="s">
        <v>34</v>
      </c>
      <c r="E35" s="2" t="s">
        <v>39</v>
      </c>
      <c r="F35" s="2" t="s">
        <v>213</v>
      </c>
      <c r="G35" s="2" t="s">
        <v>213</v>
      </c>
      <c r="H35" s="2" t="s">
        <v>213</v>
      </c>
      <c r="I35" s="12"/>
      <c r="J35" s="4">
        <v>10296299.52</v>
      </c>
      <c r="K35" s="8" t="s">
        <v>26</v>
      </c>
      <c r="L35" s="6">
        <v>45748</v>
      </c>
    </row>
    <row r="36" spans="1:12" ht="25" customHeight="1" x14ac:dyDescent="0.4">
      <c r="A36" s="2" t="s">
        <v>8</v>
      </c>
      <c r="B36" s="2" t="s">
        <v>28</v>
      </c>
      <c r="C36" s="2" t="s">
        <v>24</v>
      </c>
      <c r="D36" s="2" t="s">
        <v>34</v>
      </c>
      <c r="E36" s="2" t="s">
        <v>39</v>
      </c>
      <c r="F36" s="2" t="s">
        <v>213</v>
      </c>
      <c r="G36" s="2" t="s">
        <v>213</v>
      </c>
      <c r="H36" s="2" t="s">
        <v>213</v>
      </c>
      <c r="I36" s="12"/>
      <c r="J36" s="13">
        <v>6881508</v>
      </c>
      <c r="K36" s="8" t="s">
        <v>40</v>
      </c>
      <c r="L36" s="6">
        <v>45778</v>
      </c>
    </row>
    <row r="37" spans="1:12" ht="25" customHeight="1" x14ac:dyDescent="0.4">
      <c r="A37" s="2" t="s">
        <v>8</v>
      </c>
      <c r="B37" s="2" t="s">
        <v>221</v>
      </c>
      <c r="C37" s="2" t="s">
        <v>24</v>
      </c>
      <c r="D37" s="2" t="s">
        <v>19</v>
      </c>
      <c r="E37" s="2" t="s">
        <v>39</v>
      </c>
      <c r="F37" s="2" t="s">
        <v>213</v>
      </c>
      <c r="G37" s="2" t="s">
        <v>213</v>
      </c>
      <c r="H37" s="2" t="s">
        <v>213</v>
      </c>
      <c r="I37" s="12"/>
      <c r="J37" s="4">
        <v>2654316.288461538</v>
      </c>
      <c r="K37" s="8" t="s">
        <v>40</v>
      </c>
      <c r="L37" s="6">
        <v>45992</v>
      </c>
    </row>
    <row r="38" spans="1:12" ht="25" customHeight="1" x14ac:dyDescent="0.4">
      <c r="A38" s="2" t="s">
        <v>8</v>
      </c>
      <c r="B38" s="2" t="s">
        <v>29</v>
      </c>
      <c r="C38" s="2" t="s">
        <v>24</v>
      </c>
      <c r="D38" s="2" t="s">
        <v>212</v>
      </c>
      <c r="E38" s="2" t="s">
        <v>39</v>
      </c>
      <c r="F38" s="2" t="s">
        <v>213</v>
      </c>
      <c r="G38" s="2" t="s">
        <v>213</v>
      </c>
      <c r="H38" s="2" t="s">
        <v>213</v>
      </c>
      <c r="I38" s="12"/>
      <c r="J38" s="4">
        <v>1006455.84</v>
      </c>
      <c r="K38" s="8" t="s">
        <v>26</v>
      </c>
      <c r="L38" s="6">
        <v>45778</v>
      </c>
    </row>
    <row r="39" spans="1:12" ht="25" customHeight="1" x14ac:dyDescent="0.4">
      <c r="A39" s="2" t="s">
        <v>8</v>
      </c>
      <c r="B39" s="2" t="s">
        <v>30</v>
      </c>
      <c r="C39" s="2" t="s">
        <v>24</v>
      </c>
      <c r="D39" s="2" t="s">
        <v>35</v>
      </c>
      <c r="E39" s="2" t="s">
        <v>39</v>
      </c>
      <c r="F39" s="2" t="s">
        <v>213</v>
      </c>
      <c r="G39" s="2" t="s">
        <v>213</v>
      </c>
      <c r="H39" s="2" t="s">
        <v>213</v>
      </c>
      <c r="I39" s="12"/>
      <c r="J39" s="4">
        <v>2415494.0159999998</v>
      </c>
      <c r="K39" s="8" t="s">
        <v>26</v>
      </c>
      <c r="L39" s="6">
        <v>45809</v>
      </c>
    </row>
    <row r="40" spans="1:12" ht="25" customHeight="1" x14ac:dyDescent="0.4">
      <c r="A40" s="2" t="s">
        <v>8</v>
      </c>
      <c r="B40" s="2" t="s">
        <v>31</v>
      </c>
      <c r="C40" s="2" t="s">
        <v>24</v>
      </c>
      <c r="D40" s="2" t="s">
        <v>36</v>
      </c>
      <c r="E40" s="2" t="s">
        <v>39</v>
      </c>
      <c r="F40" s="2" t="s">
        <v>213</v>
      </c>
      <c r="G40" s="2" t="s">
        <v>213</v>
      </c>
      <c r="H40" s="2" t="s">
        <v>213</v>
      </c>
      <c r="I40" s="12"/>
      <c r="J40" s="4">
        <v>2216650</v>
      </c>
      <c r="K40" s="8" t="s">
        <v>26</v>
      </c>
      <c r="L40" s="14">
        <v>45689</v>
      </c>
    </row>
    <row r="41" spans="1:12" ht="25" customHeight="1" x14ac:dyDescent="0.4">
      <c r="A41" s="2" t="s">
        <v>8</v>
      </c>
      <c r="B41" s="2" t="s">
        <v>32</v>
      </c>
      <c r="C41" s="2" t="s">
        <v>24</v>
      </c>
      <c r="D41" s="2" t="s">
        <v>37</v>
      </c>
      <c r="E41" s="2" t="s">
        <v>39</v>
      </c>
      <c r="F41" s="2" t="s">
        <v>213</v>
      </c>
      <c r="G41" s="2" t="s">
        <v>213</v>
      </c>
      <c r="H41" s="2" t="s">
        <v>213</v>
      </c>
      <c r="I41" s="12"/>
      <c r="J41" s="4">
        <v>1256198.3999999999</v>
      </c>
      <c r="K41" s="8" t="s">
        <v>26</v>
      </c>
      <c r="L41" s="14">
        <v>45748</v>
      </c>
    </row>
    <row r="42" spans="1:12" ht="25" customHeight="1" x14ac:dyDescent="0.4">
      <c r="A42" s="2" t="s">
        <v>8</v>
      </c>
      <c r="B42" s="2" t="s">
        <v>33</v>
      </c>
      <c r="C42" s="2" t="s">
        <v>24</v>
      </c>
      <c r="D42" s="2" t="s">
        <v>38</v>
      </c>
      <c r="E42" s="2" t="s">
        <v>39</v>
      </c>
      <c r="F42" s="2" t="s">
        <v>213</v>
      </c>
      <c r="G42" s="2" t="s">
        <v>213</v>
      </c>
      <c r="H42" s="2" t="s">
        <v>213</v>
      </c>
      <c r="I42" s="12"/>
      <c r="J42" s="4">
        <v>800000</v>
      </c>
      <c r="K42" s="8" t="s">
        <v>26</v>
      </c>
      <c r="L42" s="14">
        <v>45809</v>
      </c>
    </row>
    <row r="43" spans="1:12" ht="25" customHeight="1" x14ac:dyDescent="0.4">
      <c r="A43" s="2" t="s">
        <v>8</v>
      </c>
      <c r="B43" s="2" t="s">
        <v>227</v>
      </c>
      <c r="C43" s="2" t="s">
        <v>24</v>
      </c>
      <c r="D43" s="2" t="s">
        <v>35</v>
      </c>
      <c r="E43" s="2" t="s">
        <v>39</v>
      </c>
      <c r="F43" s="2" t="s">
        <v>213</v>
      </c>
      <c r="G43" s="2" t="s">
        <v>213</v>
      </c>
      <c r="H43" s="2" t="s">
        <v>213</v>
      </c>
      <c r="I43" s="12"/>
      <c r="J43" s="4">
        <v>1296166.49913959</v>
      </c>
      <c r="K43" s="8" t="s">
        <v>41</v>
      </c>
      <c r="L43" s="14">
        <v>45778</v>
      </c>
    </row>
    <row r="44" spans="1:12" ht="25" customHeight="1" x14ac:dyDescent="0.4">
      <c r="A44" s="2" t="s">
        <v>8</v>
      </c>
      <c r="B44" s="2" t="s">
        <v>42</v>
      </c>
      <c r="C44" s="2" t="s">
        <v>24</v>
      </c>
      <c r="D44" s="2" t="s">
        <v>61</v>
      </c>
      <c r="E44" s="2" t="s">
        <v>39</v>
      </c>
      <c r="F44" s="2" t="s">
        <v>213</v>
      </c>
      <c r="G44" s="2" t="s">
        <v>213</v>
      </c>
      <c r="H44" s="2" t="s">
        <v>213</v>
      </c>
      <c r="I44" s="15"/>
      <c r="J44" s="4">
        <v>37347530</v>
      </c>
      <c r="K44" s="7" t="s">
        <v>26</v>
      </c>
      <c r="L44" s="14">
        <v>45717</v>
      </c>
    </row>
    <row r="45" spans="1:12" ht="25" customHeight="1" x14ac:dyDescent="0.4">
      <c r="A45" s="2" t="s">
        <v>8</v>
      </c>
      <c r="B45" s="2" t="s">
        <v>43</v>
      </c>
      <c r="C45" s="2" t="s">
        <v>24</v>
      </c>
      <c r="D45" s="2" t="s">
        <v>62</v>
      </c>
      <c r="E45" s="2" t="s">
        <v>39</v>
      </c>
      <c r="F45" s="2" t="s">
        <v>213</v>
      </c>
      <c r="G45" s="2" t="s">
        <v>213</v>
      </c>
      <c r="H45" s="2" t="s">
        <v>213</v>
      </c>
      <c r="I45" s="15"/>
      <c r="J45" s="4">
        <v>15137568</v>
      </c>
      <c r="K45" s="5" t="s">
        <v>74</v>
      </c>
      <c r="L45" s="14">
        <v>45901</v>
      </c>
    </row>
    <row r="46" spans="1:12" ht="25" customHeight="1" x14ac:dyDescent="0.4">
      <c r="A46" s="2" t="s">
        <v>8</v>
      </c>
      <c r="B46" s="2" t="s">
        <v>44</v>
      </c>
      <c r="C46" s="2" t="s">
        <v>24</v>
      </c>
      <c r="D46" s="2" t="s">
        <v>19</v>
      </c>
      <c r="E46" s="2" t="s">
        <v>39</v>
      </c>
      <c r="F46" s="2" t="s">
        <v>213</v>
      </c>
      <c r="G46" s="2" t="s">
        <v>213</v>
      </c>
      <c r="H46" s="2" t="s">
        <v>213</v>
      </c>
      <c r="I46" s="15"/>
      <c r="J46" s="4">
        <v>772372.8</v>
      </c>
      <c r="K46" s="5" t="s">
        <v>74</v>
      </c>
      <c r="L46" s="14">
        <v>45717</v>
      </c>
    </row>
    <row r="47" spans="1:12" ht="25" customHeight="1" x14ac:dyDescent="0.4">
      <c r="A47" s="2" t="s">
        <v>8</v>
      </c>
      <c r="B47" s="2" t="s">
        <v>45</v>
      </c>
      <c r="C47" s="2" t="s">
        <v>24</v>
      </c>
      <c r="D47" s="2" t="s">
        <v>61</v>
      </c>
      <c r="E47" s="2" t="s">
        <v>71</v>
      </c>
      <c r="F47" s="2" t="s">
        <v>213</v>
      </c>
      <c r="G47" s="2" t="s">
        <v>213</v>
      </c>
      <c r="H47" s="2" t="s">
        <v>213</v>
      </c>
      <c r="I47" s="15"/>
      <c r="J47" s="4">
        <v>17649426.079999998</v>
      </c>
      <c r="K47" s="5" t="s">
        <v>74</v>
      </c>
      <c r="L47" s="14">
        <v>45809</v>
      </c>
    </row>
    <row r="48" spans="1:12" ht="25" customHeight="1" x14ac:dyDescent="0.4">
      <c r="A48" s="2" t="s">
        <v>8</v>
      </c>
      <c r="B48" s="2" t="s">
        <v>46</v>
      </c>
      <c r="C48" s="2" t="s">
        <v>24</v>
      </c>
      <c r="D48" s="2" t="s">
        <v>63</v>
      </c>
      <c r="E48" s="2" t="s">
        <v>39</v>
      </c>
      <c r="F48" s="2" t="s">
        <v>213</v>
      </c>
      <c r="G48" s="2" t="s">
        <v>213</v>
      </c>
      <c r="H48" s="2" t="s">
        <v>213</v>
      </c>
      <c r="I48" s="15"/>
      <c r="J48" s="4">
        <v>507700.18</v>
      </c>
      <c r="K48" s="5" t="s">
        <v>26</v>
      </c>
      <c r="L48" s="14">
        <v>45809</v>
      </c>
    </row>
    <row r="49" spans="1:12" ht="25" customHeight="1" x14ac:dyDescent="0.4">
      <c r="A49" s="2" t="s">
        <v>8</v>
      </c>
      <c r="B49" s="2" t="s">
        <v>47</v>
      </c>
      <c r="C49" s="2" t="s">
        <v>24</v>
      </c>
      <c r="D49" s="2" t="s">
        <v>64</v>
      </c>
      <c r="E49" s="2" t="s">
        <v>39</v>
      </c>
      <c r="F49" s="2" t="s">
        <v>213</v>
      </c>
      <c r="G49" s="2" t="s">
        <v>213</v>
      </c>
      <c r="H49" s="2" t="s">
        <v>213</v>
      </c>
      <c r="I49" s="15"/>
      <c r="J49" s="4">
        <v>1833048</v>
      </c>
      <c r="K49" s="5" t="s">
        <v>26</v>
      </c>
      <c r="L49" s="14">
        <v>45809</v>
      </c>
    </row>
    <row r="50" spans="1:12" ht="25" customHeight="1" x14ac:dyDescent="0.4">
      <c r="A50" s="2" t="s">
        <v>8</v>
      </c>
      <c r="B50" s="2" t="s">
        <v>48</v>
      </c>
      <c r="C50" s="2" t="s">
        <v>24</v>
      </c>
      <c r="D50" s="2" t="s">
        <v>61</v>
      </c>
      <c r="E50" s="2" t="s">
        <v>39</v>
      </c>
      <c r="F50" s="2" t="s">
        <v>213</v>
      </c>
      <c r="G50" s="2" t="s">
        <v>213</v>
      </c>
      <c r="H50" s="2" t="s">
        <v>213</v>
      </c>
      <c r="I50" s="15"/>
      <c r="J50" s="4">
        <v>94107777.719999999</v>
      </c>
      <c r="K50" s="8" t="s">
        <v>26</v>
      </c>
      <c r="L50" s="14">
        <v>45901</v>
      </c>
    </row>
    <row r="51" spans="1:12" ht="25" customHeight="1" x14ac:dyDescent="0.4">
      <c r="A51" s="2" t="s">
        <v>8</v>
      </c>
      <c r="B51" s="2" t="s">
        <v>49</v>
      </c>
      <c r="C51" s="2" t="s">
        <v>24</v>
      </c>
      <c r="D51" s="2" t="s">
        <v>61</v>
      </c>
      <c r="E51" s="2" t="s">
        <v>39</v>
      </c>
      <c r="F51" s="2" t="s">
        <v>213</v>
      </c>
      <c r="G51" s="2" t="s">
        <v>213</v>
      </c>
      <c r="H51" s="2" t="s">
        <v>213</v>
      </c>
      <c r="I51" s="15"/>
      <c r="J51" s="4">
        <v>4343860.62</v>
      </c>
      <c r="K51" s="8" t="s">
        <v>26</v>
      </c>
      <c r="L51" s="14">
        <v>45809</v>
      </c>
    </row>
    <row r="52" spans="1:12" ht="25" customHeight="1" x14ac:dyDescent="0.4">
      <c r="A52" s="2" t="s">
        <v>8</v>
      </c>
      <c r="B52" s="2" t="s">
        <v>50</v>
      </c>
      <c r="C52" s="2" t="s">
        <v>24</v>
      </c>
      <c r="D52" s="2" t="s">
        <v>65</v>
      </c>
      <c r="E52" s="2" t="s">
        <v>39</v>
      </c>
      <c r="F52" s="2" t="s">
        <v>213</v>
      </c>
      <c r="G52" s="2" t="s">
        <v>213</v>
      </c>
      <c r="H52" s="2" t="s">
        <v>213</v>
      </c>
      <c r="I52" s="15"/>
      <c r="J52" s="4">
        <v>242882</v>
      </c>
      <c r="K52" s="8" t="s">
        <v>73</v>
      </c>
      <c r="L52" s="14">
        <v>45809</v>
      </c>
    </row>
    <row r="53" spans="1:12" ht="25" customHeight="1" x14ac:dyDescent="0.4">
      <c r="A53" s="2" t="s">
        <v>8</v>
      </c>
      <c r="B53" s="2" t="s">
        <v>51</v>
      </c>
      <c r="C53" s="2" t="s">
        <v>24</v>
      </c>
      <c r="D53" s="2" t="s">
        <v>66</v>
      </c>
      <c r="E53" s="2" t="s">
        <v>39</v>
      </c>
      <c r="F53" s="2" t="s">
        <v>213</v>
      </c>
      <c r="G53" s="2" t="s">
        <v>213</v>
      </c>
      <c r="H53" s="2" t="s">
        <v>213</v>
      </c>
      <c r="I53" s="15"/>
      <c r="J53" s="4">
        <v>3161136</v>
      </c>
      <c r="K53" s="8" t="s">
        <v>26</v>
      </c>
      <c r="L53" s="14">
        <v>45809</v>
      </c>
    </row>
    <row r="54" spans="1:12" ht="25" customHeight="1" x14ac:dyDescent="0.4">
      <c r="A54" s="2" t="s">
        <v>8</v>
      </c>
      <c r="B54" s="2" t="s">
        <v>52</v>
      </c>
      <c r="C54" s="2" t="s">
        <v>24</v>
      </c>
      <c r="D54" s="2" t="s">
        <v>66</v>
      </c>
      <c r="E54" s="2" t="s">
        <v>39</v>
      </c>
      <c r="F54" s="2" t="s">
        <v>213</v>
      </c>
      <c r="G54" s="2" t="s">
        <v>213</v>
      </c>
      <c r="H54" s="2" t="s">
        <v>213</v>
      </c>
      <c r="I54" s="15"/>
      <c r="J54" s="4">
        <v>507700.18</v>
      </c>
      <c r="K54" s="8" t="s">
        <v>26</v>
      </c>
      <c r="L54" s="14">
        <v>45901</v>
      </c>
    </row>
    <row r="55" spans="1:12" ht="25" customHeight="1" x14ac:dyDescent="0.4">
      <c r="A55" s="2" t="s">
        <v>8</v>
      </c>
      <c r="B55" s="2" t="s">
        <v>53</v>
      </c>
      <c r="C55" s="2" t="s">
        <v>24</v>
      </c>
      <c r="D55" s="2" t="s">
        <v>67</v>
      </c>
      <c r="E55" s="2" t="s">
        <v>72</v>
      </c>
      <c r="F55" s="2" t="s">
        <v>213</v>
      </c>
      <c r="G55" s="2" t="s">
        <v>213</v>
      </c>
      <c r="H55" s="2" t="s">
        <v>213</v>
      </c>
      <c r="I55" s="15"/>
      <c r="J55" s="4">
        <v>40000</v>
      </c>
      <c r="K55" s="8" t="s">
        <v>73</v>
      </c>
      <c r="L55" s="14">
        <v>45809</v>
      </c>
    </row>
    <row r="56" spans="1:12" ht="25" customHeight="1" x14ac:dyDescent="0.4">
      <c r="A56" s="2" t="s">
        <v>8</v>
      </c>
      <c r="B56" s="2" t="s">
        <v>54</v>
      </c>
      <c r="C56" s="2" t="s">
        <v>24</v>
      </c>
      <c r="D56" s="2" t="s">
        <v>68</v>
      </c>
      <c r="E56" s="2" t="s">
        <v>39</v>
      </c>
      <c r="F56" s="2" t="s">
        <v>213</v>
      </c>
      <c r="G56" s="2" t="s">
        <v>213</v>
      </c>
      <c r="H56" s="2" t="s">
        <v>213</v>
      </c>
      <c r="I56" s="15"/>
      <c r="J56" s="4">
        <v>250000</v>
      </c>
      <c r="K56" s="8" t="s">
        <v>26</v>
      </c>
      <c r="L56" s="14">
        <v>45901</v>
      </c>
    </row>
    <row r="57" spans="1:12" ht="25" customHeight="1" x14ac:dyDescent="0.4">
      <c r="A57" s="2" t="s">
        <v>8</v>
      </c>
      <c r="B57" s="2" t="s">
        <v>55</v>
      </c>
      <c r="C57" s="2" t="s">
        <v>24</v>
      </c>
      <c r="D57" s="2" t="s">
        <v>180</v>
      </c>
      <c r="E57" s="2" t="s">
        <v>39</v>
      </c>
      <c r="F57" s="2" t="s">
        <v>213</v>
      </c>
      <c r="G57" s="2" t="s">
        <v>213</v>
      </c>
      <c r="H57" s="2" t="s">
        <v>213</v>
      </c>
      <c r="I57" s="15"/>
      <c r="J57" s="4">
        <v>330000</v>
      </c>
      <c r="K57" s="8" t="s">
        <v>12</v>
      </c>
      <c r="L57" s="14">
        <v>45901</v>
      </c>
    </row>
    <row r="58" spans="1:12" ht="25" customHeight="1" x14ac:dyDescent="0.4">
      <c r="A58" s="2" t="s">
        <v>8</v>
      </c>
      <c r="B58" s="2" t="s">
        <v>56</v>
      </c>
      <c r="C58" s="2" t="s">
        <v>24</v>
      </c>
      <c r="D58" s="2" t="s">
        <v>19</v>
      </c>
      <c r="E58" s="2" t="s">
        <v>39</v>
      </c>
      <c r="F58" s="2" t="s">
        <v>213</v>
      </c>
      <c r="G58" s="2" t="s">
        <v>213</v>
      </c>
      <c r="H58" s="2" t="s">
        <v>213</v>
      </c>
      <c r="I58" s="15"/>
      <c r="J58" s="4">
        <v>1958000</v>
      </c>
      <c r="K58" s="8" t="s">
        <v>26</v>
      </c>
      <c r="L58" s="14">
        <v>45962</v>
      </c>
    </row>
    <row r="59" spans="1:12" ht="25" customHeight="1" x14ac:dyDescent="0.4">
      <c r="A59" s="2" t="s">
        <v>8</v>
      </c>
      <c r="B59" s="2" t="s">
        <v>57</v>
      </c>
      <c r="C59" s="2" t="s">
        <v>24</v>
      </c>
      <c r="D59" s="2" t="s">
        <v>69</v>
      </c>
      <c r="E59" s="2" t="s">
        <v>39</v>
      </c>
      <c r="F59" s="2" t="s">
        <v>213</v>
      </c>
      <c r="G59" s="2" t="s">
        <v>213</v>
      </c>
      <c r="H59" s="2" t="s">
        <v>213</v>
      </c>
      <c r="I59" s="15"/>
      <c r="J59" s="4">
        <v>658416</v>
      </c>
      <c r="K59" s="8" t="s">
        <v>26</v>
      </c>
      <c r="L59" s="14">
        <v>45901</v>
      </c>
    </row>
    <row r="60" spans="1:12" ht="25" customHeight="1" x14ac:dyDescent="0.4">
      <c r="A60" s="2" t="s">
        <v>8</v>
      </c>
      <c r="B60" s="2" t="s">
        <v>58</v>
      </c>
      <c r="C60" s="2" t="s">
        <v>24</v>
      </c>
      <c r="D60" s="2" t="s">
        <v>61</v>
      </c>
      <c r="E60" s="2" t="s">
        <v>39</v>
      </c>
      <c r="F60" s="2" t="s">
        <v>213</v>
      </c>
      <c r="G60" s="2" t="s">
        <v>213</v>
      </c>
      <c r="H60" s="2" t="s">
        <v>213</v>
      </c>
      <c r="I60" s="15"/>
      <c r="J60" s="4">
        <v>7859089.4800000004</v>
      </c>
      <c r="K60" s="8" t="s">
        <v>26</v>
      </c>
      <c r="L60" s="14">
        <v>45901</v>
      </c>
    </row>
    <row r="61" spans="1:12" ht="25" customHeight="1" x14ac:dyDescent="0.4">
      <c r="A61" s="2" t="s">
        <v>8</v>
      </c>
      <c r="B61" s="2" t="s">
        <v>59</v>
      </c>
      <c r="C61" s="2" t="s">
        <v>24</v>
      </c>
      <c r="D61" s="2" t="s">
        <v>70</v>
      </c>
      <c r="E61" s="2" t="s">
        <v>39</v>
      </c>
      <c r="F61" s="2" t="s">
        <v>213</v>
      </c>
      <c r="G61" s="2" t="s">
        <v>213</v>
      </c>
      <c r="H61" s="2" t="s">
        <v>213</v>
      </c>
      <c r="I61" s="15"/>
      <c r="J61" s="4">
        <v>1400000</v>
      </c>
      <c r="K61" s="8" t="s">
        <v>26</v>
      </c>
      <c r="L61" s="14">
        <v>45901</v>
      </c>
    </row>
    <row r="62" spans="1:12" ht="25" customHeight="1" x14ac:dyDescent="0.4">
      <c r="A62" s="2" t="s">
        <v>8</v>
      </c>
      <c r="B62" s="2" t="s">
        <v>60</v>
      </c>
      <c r="C62" s="2" t="s">
        <v>24</v>
      </c>
      <c r="D62" s="2" t="s">
        <v>62</v>
      </c>
      <c r="E62" s="2" t="s">
        <v>39</v>
      </c>
      <c r="F62" s="2" t="s">
        <v>213</v>
      </c>
      <c r="G62" s="2" t="s">
        <v>213</v>
      </c>
      <c r="H62" s="2" t="s">
        <v>213</v>
      </c>
      <c r="I62" s="15"/>
      <c r="J62" s="4">
        <v>57497.55</v>
      </c>
      <c r="K62" s="8" t="s">
        <v>26</v>
      </c>
      <c r="L62" s="14">
        <v>45901</v>
      </c>
    </row>
    <row r="63" spans="1:12" ht="25" customHeight="1" x14ac:dyDescent="0.4">
      <c r="A63" s="2" t="s">
        <v>8</v>
      </c>
      <c r="B63" s="2" t="s">
        <v>75</v>
      </c>
      <c r="C63" s="2" t="s">
        <v>24</v>
      </c>
      <c r="D63" s="2" t="s">
        <v>86</v>
      </c>
      <c r="E63" s="2" t="s">
        <v>72</v>
      </c>
      <c r="F63" s="2" t="s">
        <v>213</v>
      </c>
      <c r="G63" s="2" t="s">
        <v>213</v>
      </c>
      <c r="H63" s="2" t="s">
        <v>213</v>
      </c>
      <c r="I63" s="15"/>
      <c r="J63" s="4">
        <f>41500000*0.03</f>
        <v>1245000</v>
      </c>
      <c r="K63" s="5" t="s">
        <v>26</v>
      </c>
      <c r="L63" s="16">
        <v>45717</v>
      </c>
    </row>
    <row r="64" spans="1:12" ht="25" customHeight="1" x14ac:dyDescent="0.4">
      <c r="A64" s="2" t="s">
        <v>8</v>
      </c>
      <c r="B64" s="2" t="s">
        <v>76</v>
      </c>
      <c r="C64" s="2" t="s">
        <v>24</v>
      </c>
      <c r="D64" s="2" t="s">
        <v>86</v>
      </c>
      <c r="E64" s="2" t="s">
        <v>72</v>
      </c>
      <c r="F64" s="2" t="s">
        <v>213</v>
      </c>
      <c r="G64" s="2" t="s">
        <v>213</v>
      </c>
      <c r="H64" s="2" t="s">
        <v>213</v>
      </c>
      <c r="I64" s="15"/>
      <c r="J64" s="4">
        <v>75200</v>
      </c>
      <c r="K64" s="5" t="s">
        <v>12</v>
      </c>
      <c r="L64" s="16">
        <v>45717</v>
      </c>
    </row>
    <row r="65" spans="1:12" ht="25" customHeight="1" x14ac:dyDescent="0.4">
      <c r="A65" s="2" t="s">
        <v>8</v>
      </c>
      <c r="B65" s="2" t="s">
        <v>77</v>
      </c>
      <c r="C65" s="2" t="s">
        <v>24</v>
      </c>
      <c r="D65" s="2" t="s">
        <v>86</v>
      </c>
      <c r="E65" s="2" t="s">
        <v>72</v>
      </c>
      <c r="F65" s="2" t="s">
        <v>213</v>
      </c>
      <c r="G65" s="2" t="s">
        <v>213</v>
      </c>
      <c r="H65" s="2" t="s">
        <v>213</v>
      </c>
      <c r="I65" s="15"/>
      <c r="J65" s="4">
        <v>480000</v>
      </c>
      <c r="K65" s="5" t="s">
        <v>159</v>
      </c>
      <c r="L65" s="16">
        <v>45717</v>
      </c>
    </row>
    <row r="66" spans="1:12" ht="25" customHeight="1" x14ac:dyDescent="0.4">
      <c r="A66" s="2" t="s">
        <v>8</v>
      </c>
      <c r="B66" s="2" t="s">
        <v>78</v>
      </c>
      <c r="C66" s="2" t="s">
        <v>24</v>
      </c>
      <c r="D66" s="2" t="s">
        <v>86</v>
      </c>
      <c r="E66" s="2" t="s">
        <v>72</v>
      </c>
      <c r="F66" s="2" t="s">
        <v>213</v>
      </c>
      <c r="G66" s="2" t="s">
        <v>213</v>
      </c>
      <c r="H66" s="2" t="s">
        <v>213</v>
      </c>
      <c r="I66" s="15"/>
      <c r="J66" s="4">
        <v>130000</v>
      </c>
      <c r="K66" s="5" t="s">
        <v>159</v>
      </c>
      <c r="L66" s="16">
        <v>45717</v>
      </c>
    </row>
    <row r="67" spans="1:12" ht="25" customHeight="1" x14ac:dyDescent="0.4">
      <c r="A67" s="2" t="s">
        <v>8</v>
      </c>
      <c r="B67" s="2" t="s">
        <v>79</v>
      </c>
      <c r="C67" s="2" t="s">
        <v>85</v>
      </c>
      <c r="D67" s="2" t="s">
        <v>87</v>
      </c>
      <c r="E67" s="2" t="s">
        <v>72</v>
      </c>
      <c r="F67" s="2" t="s">
        <v>213</v>
      </c>
      <c r="G67" s="2" t="s">
        <v>213</v>
      </c>
      <c r="H67" s="2" t="s">
        <v>213</v>
      </c>
      <c r="I67" s="15"/>
      <c r="J67" s="4">
        <v>80000</v>
      </c>
      <c r="K67" s="5" t="s">
        <v>73</v>
      </c>
      <c r="L67" s="16">
        <v>45717</v>
      </c>
    </row>
    <row r="68" spans="1:12" ht="25" customHeight="1" x14ac:dyDescent="0.4">
      <c r="A68" s="2" t="s">
        <v>8</v>
      </c>
      <c r="B68" s="2" t="s">
        <v>80</v>
      </c>
      <c r="C68" s="2" t="s">
        <v>85</v>
      </c>
      <c r="D68" s="2" t="s">
        <v>87</v>
      </c>
      <c r="E68" s="2" t="s">
        <v>72</v>
      </c>
      <c r="F68" s="2" t="s">
        <v>213</v>
      </c>
      <c r="G68" s="2" t="s">
        <v>213</v>
      </c>
      <c r="H68" s="2" t="s">
        <v>213</v>
      </c>
      <c r="I68" s="15"/>
      <c r="J68" s="4">
        <v>740000</v>
      </c>
      <c r="K68" s="5" t="s">
        <v>160</v>
      </c>
      <c r="L68" s="16">
        <v>45717</v>
      </c>
    </row>
    <row r="69" spans="1:12" ht="25" customHeight="1" x14ac:dyDescent="0.4">
      <c r="A69" s="2" t="s">
        <v>8</v>
      </c>
      <c r="B69" s="2" t="s">
        <v>81</v>
      </c>
      <c r="C69" s="2" t="s">
        <v>85</v>
      </c>
      <c r="D69" s="2" t="s">
        <v>87</v>
      </c>
      <c r="E69" s="2" t="s">
        <v>72</v>
      </c>
      <c r="F69" s="2" t="s">
        <v>213</v>
      </c>
      <c r="G69" s="2" t="s">
        <v>213</v>
      </c>
      <c r="H69" s="2" t="s">
        <v>213</v>
      </c>
      <c r="I69" s="15"/>
      <c r="J69" s="4">
        <v>900000</v>
      </c>
      <c r="K69" s="5" t="s">
        <v>161</v>
      </c>
      <c r="L69" s="16">
        <v>45717</v>
      </c>
    </row>
    <row r="70" spans="1:12" ht="25" customHeight="1" x14ac:dyDescent="0.4">
      <c r="A70" s="2" t="s">
        <v>8</v>
      </c>
      <c r="B70" s="2" t="s">
        <v>82</v>
      </c>
      <c r="C70" s="2" t="s">
        <v>85</v>
      </c>
      <c r="D70" s="2" t="s">
        <v>87</v>
      </c>
      <c r="E70" s="2" t="s">
        <v>72</v>
      </c>
      <c r="F70" s="2" t="s">
        <v>213</v>
      </c>
      <c r="G70" s="2" t="s">
        <v>213</v>
      </c>
      <c r="H70" s="2" t="s">
        <v>213</v>
      </c>
      <c r="I70" s="15"/>
      <c r="J70" s="4">
        <v>300000</v>
      </c>
      <c r="K70" s="5" t="s">
        <v>157</v>
      </c>
      <c r="L70" s="16">
        <v>45717</v>
      </c>
    </row>
    <row r="71" spans="1:12" ht="25" customHeight="1" x14ac:dyDescent="0.4">
      <c r="A71" s="2" t="s">
        <v>8</v>
      </c>
      <c r="B71" s="2" t="s">
        <v>83</v>
      </c>
      <c r="C71" s="2" t="s">
        <v>85</v>
      </c>
      <c r="D71" s="2" t="s">
        <v>87</v>
      </c>
      <c r="E71" s="2" t="s">
        <v>72</v>
      </c>
      <c r="F71" s="2" t="s">
        <v>213</v>
      </c>
      <c r="G71" s="2" t="s">
        <v>213</v>
      </c>
      <c r="H71" s="2" t="s">
        <v>213</v>
      </c>
      <c r="I71" s="15"/>
      <c r="J71" s="4">
        <v>100000</v>
      </c>
      <c r="K71" s="5" t="s">
        <v>73</v>
      </c>
      <c r="L71" s="16">
        <v>45717</v>
      </c>
    </row>
    <row r="72" spans="1:12" ht="25" customHeight="1" x14ac:dyDescent="0.4">
      <c r="A72" s="2" t="s">
        <v>8</v>
      </c>
      <c r="B72" s="2" t="s">
        <v>84</v>
      </c>
      <c r="C72" s="2" t="s">
        <v>24</v>
      </c>
      <c r="D72" s="2" t="s">
        <v>88</v>
      </c>
      <c r="E72" s="2" t="s">
        <v>39</v>
      </c>
      <c r="F72" s="2" t="s">
        <v>213</v>
      </c>
      <c r="G72" s="2" t="s">
        <v>213</v>
      </c>
      <c r="H72" s="2" t="s">
        <v>213</v>
      </c>
      <c r="I72" s="15"/>
      <c r="J72" s="4">
        <v>7000000</v>
      </c>
      <c r="K72" s="8" t="s">
        <v>163</v>
      </c>
      <c r="L72" s="16">
        <v>45717</v>
      </c>
    </row>
    <row r="73" spans="1:12" ht="25" customHeight="1" x14ac:dyDescent="0.4">
      <c r="A73" s="2" t="s">
        <v>8</v>
      </c>
      <c r="B73" s="2" t="s">
        <v>89</v>
      </c>
      <c r="C73" s="2" t="s">
        <v>24</v>
      </c>
      <c r="D73" s="2" t="s">
        <v>103</v>
      </c>
      <c r="E73" s="2" t="s">
        <v>39</v>
      </c>
      <c r="F73" s="2" t="s">
        <v>213</v>
      </c>
      <c r="G73" s="2" t="s">
        <v>213</v>
      </c>
      <c r="H73" s="2" t="s">
        <v>213</v>
      </c>
      <c r="I73" s="3"/>
      <c r="J73" s="4">
        <v>1221909.58</v>
      </c>
      <c r="K73" s="5" t="s">
        <v>12</v>
      </c>
      <c r="L73" s="6">
        <v>45658</v>
      </c>
    </row>
    <row r="74" spans="1:12" ht="25" customHeight="1" x14ac:dyDescent="0.4">
      <c r="A74" s="2" t="s">
        <v>8</v>
      </c>
      <c r="B74" s="2" t="s">
        <v>90</v>
      </c>
      <c r="C74" s="2" t="s">
        <v>24</v>
      </c>
      <c r="D74" s="2" t="s">
        <v>104</v>
      </c>
      <c r="E74" s="2" t="s">
        <v>72</v>
      </c>
      <c r="F74" s="2" t="s">
        <v>213</v>
      </c>
      <c r="G74" s="2" t="s">
        <v>213</v>
      </c>
      <c r="H74" s="2" t="s">
        <v>213</v>
      </c>
      <c r="I74" s="17"/>
      <c r="J74" s="4">
        <v>137184.06</v>
      </c>
      <c r="K74" s="5" t="s">
        <v>12</v>
      </c>
      <c r="L74" s="6">
        <v>45901</v>
      </c>
    </row>
    <row r="75" spans="1:12" ht="25" customHeight="1" x14ac:dyDescent="0.4">
      <c r="A75" s="2" t="s">
        <v>8</v>
      </c>
      <c r="B75" s="2" t="s">
        <v>91</v>
      </c>
      <c r="C75" s="2" t="s">
        <v>24</v>
      </c>
      <c r="D75" s="2" t="s">
        <v>105</v>
      </c>
      <c r="E75" s="2" t="s">
        <v>39</v>
      </c>
      <c r="F75" s="2" t="s">
        <v>213</v>
      </c>
      <c r="G75" s="2" t="s">
        <v>213</v>
      </c>
      <c r="H75" s="2" t="s">
        <v>213</v>
      </c>
      <c r="I75" s="3"/>
      <c r="J75" s="4">
        <v>791946.4</v>
      </c>
      <c r="K75" s="5" t="s">
        <v>12</v>
      </c>
      <c r="L75" s="18">
        <v>45658</v>
      </c>
    </row>
    <row r="76" spans="1:12" ht="25" customHeight="1" x14ac:dyDescent="0.4">
      <c r="A76" s="2" t="s">
        <v>8</v>
      </c>
      <c r="B76" s="2" t="s">
        <v>92</v>
      </c>
      <c r="C76" s="2" t="s">
        <v>24</v>
      </c>
      <c r="D76" s="2" t="s">
        <v>106</v>
      </c>
      <c r="E76" s="2" t="s">
        <v>155</v>
      </c>
      <c r="F76" s="2" t="s">
        <v>213</v>
      </c>
      <c r="G76" s="2" t="s">
        <v>213</v>
      </c>
      <c r="H76" s="2" t="s">
        <v>213</v>
      </c>
      <c r="I76" s="17"/>
      <c r="J76" s="19">
        <v>52955.23</v>
      </c>
      <c r="K76" s="20" t="s">
        <v>156</v>
      </c>
      <c r="L76" s="11">
        <v>45689</v>
      </c>
    </row>
    <row r="77" spans="1:12" ht="25" customHeight="1" x14ac:dyDescent="0.4">
      <c r="A77" s="2" t="s">
        <v>8</v>
      </c>
      <c r="B77" s="2" t="s">
        <v>93</v>
      </c>
      <c r="C77" s="2" t="s">
        <v>24</v>
      </c>
      <c r="D77" s="2" t="s">
        <v>107</v>
      </c>
      <c r="E77" s="2" t="s">
        <v>72</v>
      </c>
      <c r="F77" s="2" t="s">
        <v>213</v>
      </c>
      <c r="G77" s="2" t="s">
        <v>213</v>
      </c>
      <c r="H77" s="2" t="s">
        <v>213</v>
      </c>
      <c r="I77" s="17"/>
      <c r="J77" s="4">
        <v>51715.48</v>
      </c>
      <c r="K77" s="5" t="s">
        <v>12</v>
      </c>
      <c r="L77" s="11">
        <v>45689</v>
      </c>
    </row>
    <row r="78" spans="1:12" ht="25" customHeight="1" x14ac:dyDescent="0.4">
      <c r="A78" s="2" t="s">
        <v>8</v>
      </c>
      <c r="B78" s="2" t="s">
        <v>94</v>
      </c>
      <c r="C78" s="2" t="s">
        <v>24</v>
      </c>
      <c r="D78" s="2" t="s">
        <v>108</v>
      </c>
      <c r="E78" s="2" t="s">
        <v>39</v>
      </c>
      <c r="F78" s="2" t="s">
        <v>213</v>
      </c>
      <c r="G78" s="2" t="s">
        <v>213</v>
      </c>
      <c r="H78" s="2" t="s">
        <v>213</v>
      </c>
      <c r="I78" s="17"/>
      <c r="J78" s="4">
        <v>230857.56</v>
      </c>
      <c r="K78" s="20" t="s">
        <v>157</v>
      </c>
      <c r="L78" s="11">
        <v>45689</v>
      </c>
    </row>
    <row r="79" spans="1:12" ht="25" customHeight="1" x14ac:dyDescent="0.4">
      <c r="A79" s="2" t="s">
        <v>8</v>
      </c>
      <c r="B79" s="2" t="s">
        <v>95</v>
      </c>
      <c r="C79" s="2" t="s">
        <v>24</v>
      </c>
      <c r="D79" s="2" t="s">
        <v>109</v>
      </c>
      <c r="E79" s="2" t="s">
        <v>39</v>
      </c>
      <c r="F79" s="2" t="s">
        <v>213</v>
      </c>
      <c r="G79" s="2" t="s">
        <v>213</v>
      </c>
      <c r="H79" s="2" t="s">
        <v>213</v>
      </c>
      <c r="I79" s="17"/>
      <c r="J79" s="4">
        <v>450000</v>
      </c>
      <c r="K79" s="5" t="s">
        <v>12</v>
      </c>
      <c r="L79" s="6">
        <v>45901</v>
      </c>
    </row>
    <row r="80" spans="1:12" ht="25" customHeight="1" x14ac:dyDescent="0.4">
      <c r="A80" s="2" t="s">
        <v>8</v>
      </c>
      <c r="B80" s="2" t="s">
        <v>96</v>
      </c>
      <c r="C80" s="2" t="s">
        <v>24</v>
      </c>
      <c r="D80" s="2" t="s">
        <v>110</v>
      </c>
      <c r="E80" s="2" t="s">
        <v>39</v>
      </c>
      <c r="F80" s="2" t="s">
        <v>213</v>
      </c>
      <c r="G80" s="2" t="s">
        <v>213</v>
      </c>
      <c r="H80" s="2" t="s">
        <v>213</v>
      </c>
      <c r="I80" s="17"/>
      <c r="J80" s="4">
        <v>877000</v>
      </c>
      <c r="K80" s="5" t="s">
        <v>12</v>
      </c>
      <c r="L80" s="6">
        <v>45931</v>
      </c>
    </row>
    <row r="81" spans="1:12" ht="25" customHeight="1" x14ac:dyDescent="0.4">
      <c r="A81" s="2" t="s">
        <v>8</v>
      </c>
      <c r="B81" s="2" t="s">
        <v>97</v>
      </c>
      <c r="C81" s="2" t="s">
        <v>123</v>
      </c>
      <c r="D81" s="2" t="s">
        <v>111</v>
      </c>
      <c r="E81" s="2" t="s">
        <v>72</v>
      </c>
      <c r="F81" s="2" t="s">
        <v>213</v>
      </c>
      <c r="G81" s="2" t="s">
        <v>213</v>
      </c>
      <c r="H81" s="2" t="s">
        <v>213</v>
      </c>
      <c r="I81" s="17"/>
      <c r="J81" s="4">
        <v>65070</v>
      </c>
      <c r="K81" s="5" t="s">
        <v>158</v>
      </c>
      <c r="L81" s="11">
        <v>45778</v>
      </c>
    </row>
    <row r="82" spans="1:12" ht="25" customHeight="1" x14ac:dyDescent="0.4">
      <c r="A82" s="2" t="s">
        <v>8</v>
      </c>
      <c r="B82" s="2" t="s">
        <v>98</v>
      </c>
      <c r="C82" s="2" t="s">
        <v>85</v>
      </c>
      <c r="D82" s="2" t="s">
        <v>222</v>
      </c>
      <c r="E82" s="2" t="s">
        <v>72</v>
      </c>
      <c r="F82" s="2" t="s">
        <v>213</v>
      </c>
      <c r="G82" s="2" t="s">
        <v>213</v>
      </c>
      <c r="H82" s="2" t="s">
        <v>213</v>
      </c>
      <c r="I82" s="3"/>
      <c r="J82" s="4">
        <v>147400.19</v>
      </c>
      <c r="K82" s="5" t="s">
        <v>156</v>
      </c>
      <c r="L82" s="6">
        <v>45748</v>
      </c>
    </row>
    <row r="83" spans="1:12" ht="25" customHeight="1" x14ac:dyDescent="0.4">
      <c r="A83" s="2" t="s">
        <v>8</v>
      </c>
      <c r="B83" s="2" t="s">
        <v>99</v>
      </c>
      <c r="C83" s="2" t="s">
        <v>85</v>
      </c>
      <c r="D83" s="2" t="s">
        <v>112</v>
      </c>
      <c r="E83" s="2" t="s">
        <v>39</v>
      </c>
      <c r="F83" s="2" t="s">
        <v>213</v>
      </c>
      <c r="G83" s="2" t="s">
        <v>213</v>
      </c>
      <c r="H83" s="2" t="s">
        <v>213</v>
      </c>
      <c r="I83" s="17"/>
      <c r="J83" s="4">
        <v>2200629.54</v>
      </c>
      <c r="K83" s="5" t="s">
        <v>159</v>
      </c>
      <c r="L83" s="6">
        <v>45839</v>
      </c>
    </row>
    <row r="84" spans="1:12" ht="25" customHeight="1" x14ac:dyDescent="0.4">
      <c r="A84" s="2" t="s">
        <v>8</v>
      </c>
      <c r="B84" s="2" t="s">
        <v>100</v>
      </c>
      <c r="C84" s="2" t="s">
        <v>24</v>
      </c>
      <c r="D84" s="2" t="s">
        <v>114</v>
      </c>
      <c r="E84" s="2" t="s">
        <v>72</v>
      </c>
      <c r="F84" s="2" t="s">
        <v>213</v>
      </c>
      <c r="G84" s="2" t="s">
        <v>213</v>
      </c>
      <c r="H84" s="2" t="s">
        <v>213</v>
      </c>
      <c r="I84" s="17"/>
      <c r="J84" s="4">
        <v>112287.59</v>
      </c>
      <c r="K84" s="7" t="s">
        <v>162</v>
      </c>
      <c r="L84" s="6">
        <v>45839</v>
      </c>
    </row>
    <row r="85" spans="1:12" ht="25" customHeight="1" x14ac:dyDescent="0.4">
      <c r="A85" s="2" t="s">
        <v>8</v>
      </c>
      <c r="B85" s="2" t="s">
        <v>101</v>
      </c>
      <c r="C85" s="2" t="s">
        <v>123</v>
      </c>
      <c r="D85" s="2" t="s">
        <v>113</v>
      </c>
      <c r="E85" s="2" t="s">
        <v>72</v>
      </c>
      <c r="F85" s="2" t="s">
        <v>213</v>
      </c>
      <c r="G85" s="2" t="s">
        <v>213</v>
      </c>
      <c r="H85" s="2" t="s">
        <v>213</v>
      </c>
      <c r="I85" s="17"/>
      <c r="J85" s="4">
        <v>825000</v>
      </c>
      <c r="K85" s="5" t="s">
        <v>12</v>
      </c>
      <c r="L85" s="6">
        <v>45901</v>
      </c>
    </row>
    <row r="86" spans="1:12" ht="25" customHeight="1" x14ac:dyDescent="0.4">
      <c r="A86" s="2" t="s">
        <v>8</v>
      </c>
      <c r="B86" s="2" t="s">
        <v>102</v>
      </c>
      <c r="C86" s="2" t="s">
        <v>85</v>
      </c>
      <c r="D86" s="2" t="s">
        <v>112</v>
      </c>
      <c r="E86" s="2" t="s">
        <v>72</v>
      </c>
      <c r="F86" s="2" t="s">
        <v>213</v>
      </c>
      <c r="G86" s="2" t="s">
        <v>213</v>
      </c>
      <c r="H86" s="2" t="s">
        <v>213</v>
      </c>
      <c r="I86" s="15"/>
      <c r="J86" s="4">
        <v>253206.67</v>
      </c>
      <c r="K86" s="8" t="s">
        <v>156</v>
      </c>
      <c r="L86" s="21">
        <v>45870</v>
      </c>
    </row>
    <row r="87" spans="1:12" ht="25" customHeight="1" x14ac:dyDescent="0.4">
      <c r="A87" s="2" t="s">
        <v>8</v>
      </c>
      <c r="B87" s="2" t="s">
        <v>164</v>
      </c>
      <c r="C87" s="2" t="s">
        <v>24</v>
      </c>
      <c r="D87" s="2" t="s">
        <v>124</v>
      </c>
      <c r="E87" s="2" t="s">
        <v>126</v>
      </c>
      <c r="F87" s="2" t="s">
        <v>213</v>
      </c>
      <c r="G87" s="2" t="s">
        <v>213</v>
      </c>
      <c r="H87" s="2" t="s">
        <v>213</v>
      </c>
      <c r="I87" s="5"/>
      <c r="J87" s="4">
        <v>2477605.14</v>
      </c>
      <c r="K87" s="7" t="s">
        <v>172</v>
      </c>
      <c r="L87" s="6">
        <v>45748</v>
      </c>
    </row>
    <row r="88" spans="1:12" ht="25" customHeight="1" x14ac:dyDescent="0.4">
      <c r="A88" s="2" t="s">
        <v>8</v>
      </c>
      <c r="B88" s="2" t="s">
        <v>165</v>
      </c>
      <c r="C88" s="2" t="s">
        <v>24</v>
      </c>
      <c r="D88" s="2" t="s">
        <v>124</v>
      </c>
      <c r="E88" s="2" t="s">
        <v>72</v>
      </c>
      <c r="F88" s="2" t="s">
        <v>213</v>
      </c>
      <c r="G88" s="2" t="s">
        <v>213</v>
      </c>
      <c r="H88" s="2" t="s">
        <v>213</v>
      </c>
      <c r="I88" s="5"/>
      <c r="J88" s="4">
        <v>59155.57</v>
      </c>
      <c r="K88" s="5" t="s">
        <v>173</v>
      </c>
      <c r="L88" s="6">
        <v>45689</v>
      </c>
    </row>
    <row r="89" spans="1:12" ht="25" customHeight="1" x14ac:dyDescent="0.4">
      <c r="A89" s="2" t="s">
        <v>8</v>
      </c>
      <c r="B89" s="2" t="s">
        <v>166</v>
      </c>
      <c r="C89" s="2" t="s">
        <v>24</v>
      </c>
      <c r="D89" s="2" t="s">
        <v>124</v>
      </c>
      <c r="E89" s="2" t="s">
        <v>39</v>
      </c>
      <c r="F89" s="2" t="s">
        <v>213</v>
      </c>
      <c r="G89" s="2" t="s">
        <v>213</v>
      </c>
      <c r="H89" s="2" t="s">
        <v>213</v>
      </c>
      <c r="I89" s="5"/>
      <c r="J89" s="4">
        <v>160000</v>
      </c>
      <c r="K89" s="7" t="s">
        <v>26</v>
      </c>
      <c r="L89" s="6">
        <v>45778</v>
      </c>
    </row>
    <row r="90" spans="1:12" ht="25" customHeight="1" x14ac:dyDescent="0.4">
      <c r="A90" s="2" t="s">
        <v>8</v>
      </c>
      <c r="B90" s="2" t="s">
        <v>167</v>
      </c>
      <c r="C90" s="2" t="s">
        <v>24</v>
      </c>
      <c r="D90" s="2" t="s">
        <v>124</v>
      </c>
      <c r="E90" s="2" t="s">
        <v>72</v>
      </c>
      <c r="F90" s="2" t="s">
        <v>213</v>
      </c>
      <c r="G90" s="2" t="s">
        <v>213</v>
      </c>
      <c r="H90" s="2" t="s">
        <v>213</v>
      </c>
      <c r="I90" s="5"/>
      <c r="J90" s="4">
        <v>60000</v>
      </c>
      <c r="K90" s="5" t="s">
        <v>174</v>
      </c>
      <c r="L90" s="6">
        <v>45717</v>
      </c>
    </row>
    <row r="91" spans="1:12" ht="25" customHeight="1" x14ac:dyDescent="0.4">
      <c r="A91" s="2" t="s">
        <v>8</v>
      </c>
      <c r="B91" s="2" t="s">
        <v>168</v>
      </c>
      <c r="C91" s="2" t="s">
        <v>24</v>
      </c>
      <c r="D91" s="2" t="s">
        <v>218</v>
      </c>
      <c r="E91" s="2" t="s">
        <v>71</v>
      </c>
      <c r="F91" s="2" t="s">
        <v>213</v>
      </c>
      <c r="G91" s="2" t="s">
        <v>213</v>
      </c>
      <c r="H91" s="2" t="s">
        <v>213</v>
      </c>
      <c r="I91" s="5"/>
      <c r="J91" s="4">
        <v>30000</v>
      </c>
      <c r="K91" s="7" t="s">
        <v>73</v>
      </c>
      <c r="L91" s="6">
        <v>45689</v>
      </c>
    </row>
    <row r="92" spans="1:12" ht="25" customHeight="1" x14ac:dyDescent="0.4">
      <c r="A92" s="2" t="s">
        <v>8</v>
      </c>
      <c r="B92" s="2" t="s">
        <v>169</v>
      </c>
      <c r="C92" s="2" t="s">
        <v>24</v>
      </c>
      <c r="D92" s="2" t="s">
        <v>218</v>
      </c>
      <c r="E92" s="2" t="s">
        <v>71</v>
      </c>
      <c r="F92" s="2" t="s">
        <v>213</v>
      </c>
      <c r="G92" s="2" t="s">
        <v>213</v>
      </c>
      <c r="H92" s="2" t="s">
        <v>213</v>
      </c>
      <c r="I92" s="5"/>
      <c r="J92" s="4">
        <v>60000</v>
      </c>
      <c r="K92" s="7" t="s">
        <v>176</v>
      </c>
      <c r="L92" s="6">
        <v>45839</v>
      </c>
    </row>
    <row r="93" spans="1:12" ht="25" customHeight="1" x14ac:dyDescent="0.4">
      <c r="A93" s="2" t="s">
        <v>8</v>
      </c>
      <c r="B93" s="2" t="s">
        <v>170</v>
      </c>
      <c r="C93" s="2" t="s">
        <v>24</v>
      </c>
      <c r="D93" s="2" t="s">
        <v>124</v>
      </c>
      <c r="E93" s="2" t="s">
        <v>39</v>
      </c>
      <c r="F93" s="2" t="s">
        <v>213</v>
      </c>
      <c r="G93" s="2" t="s">
        <v>213</v>
      </c>
      <c r="H93" s="2" t="s">
        <v>213</v>
      </c>
      <c r="I93" s="5"/>
      <c r="J93" s="4">
        <v>120000</v>
      </c>
      <c r="K93" s="5" t="s">
        <v>174</v>
      </c>
      <c r="L93" s="6">
        <v>45778</v>
      </c>
    </row>
    <row r="94" spans="1:12" ht="25" customHeight="1" x14ac:dyDescent="0.4">
      <c r="A94" s="2" t="s">
        <v>8</v>
      </c>
      <c r="B94" s="2" t="s">
        <v>115</v>
      </c>
      <c r="C94" s="2" t="s">
        <v>24</v>
      </c>
      <c r="D94" s="2" t="s">
        <v>19</v>
      </c>
      <c r="E94" s="2" t="s">
        <v>126</v>
      </c>
      <c r="F94" s="2" t="s">
        <v>213</v>
      </c>
      <c r="G94" s="2" t="s">
        <v>213</v>
      </c>
      <c r="H94" s="2" t="s">
        <v>213</v>
      </c>
      <c r="I94" s="7"/>
      <c r="J94" s="4">
        <v>3205800</v>
      </c>
      <c r="K94" s="5" t="s">
        <v>175</v>
      </c>
      <c r="L94" s="6">
        <v>45717</v>
      </c>
    </row>
    <row r="95" spans="1:12" ht="25" customHeight="1" x14ac:dyDescent="0.4">
      <c r="A95" s="2" t="s">
        <v>8</v>
      </c>
      <c r="B95" s="2" t="s">
        <v>116</v>
      </c>
      <c r="C95" s="2" t="s">
        <v>24</v>
      </c>
      <c r="D95" s="2" t="s">
        <v>38</v>
      </c>
      <c r="E95" s="2" t="s">
        <v>126</v>
      </c>
      <c r="F95" s="2" t="s">
        <v>213</v>
      </c>
      <c r="G95" s="2" t="s">
        <v>213</v>
      </c>
      <c r="H95" s="2" t="s">
        <v>213</v>
      </c>
      <c r="I95" s="7"/>
      <c r="J95" s="4">
        <v>2006496</v>
      </c>
      <c r="K95" s="5" t="s">
        <v>162</v>
      </c>
      <c r="L95" s="6">
        <v>45809</v>
      </c>
    </row>
    <row r="96" spans="1:12" ht="25" customHeight="1" x14ac:dyDescent="0.4">
      <c r="A96" s="2" t="s">
        <v>8</v>
      </c>
      <c r="B96" s="2" t="s">
        <v>117</v>
      </c>
      <c r="C96" s="2" t="s">
        <v>24</v>
      </c>
      <c r="D96" s="2" t="s">
        <v>38</v>
      </c>
      <c r="E96" s="2" t="s">
        <v>126</v>
      </c>
      <c r="F96" s="2" t="s">
        <v>213</v>
      </c>
      <c r="G96" s="2" t="s">
        <v>213</v>
      </c>
      <c r="H96" s="2" t="s">
        <v>213</v>
      </c>
      <c r="I96" s="7"/>
      <c r="J96" s="4">
        <v>8716017.1999999993</v>
      </c>
      <c r="K96" s="5" t="s">
        <v>26</v>
      </c>
      <c r="L96" s="6">
        <v>45931</v>
      </c>
    </row>
    <row r="97" spans="1:12" ht="25" customHeight="1" x14ac:dyDescent="0.4">
      <c r="A97" s="2" t="s">
        <v>8</v>
      </c>
      <c r="B97" s="2" t="s">
        <v>118</v>
      </c>
      <c r="C97" s="2" t="s">
        <v>24</v>
      </c>
      <c r="D97" s="2" t="s">
        <v>38</v>
      </c>
      <c r="E97" s="2" t="s">
        <v>126</v>
      </c>
      <c r="F97" s="2" t="s">
        <v>213</v>
      </c>
      <c r="G97" s="2" t="s">
        <v>213</v>
      </c>
      <c r="H97" s="2" t="s">
        <v>213</v>
      </c>
      <c r="I97" s="7"/>
      <c r="J97" s="4">
        <v>2176944</v>
      </c>
      <c r="K97" s="5" t="s">
        <v>26</v>
      </c>
      <c r="L97" s="6">
        <v>45931</v>
      </c>
    </row>
    <row r="98" spans="1:12" ht="25" customHeight="1" x14ac:dyDescent="0.4">
      <c r="A98" s="2" t="s">
        <v>8</v>
      </c>
      <c r="B98" s="2" t="s">
        <v>119</v>
      </c>
      <c r="C98" s="2" t="s">
        <v>24</v>
      </c>
      <c r="D98" s="2" t="s">
        <v>19</v>
      </c>
      <c r="E98" s="2" t="s">
        <v>126</v>
      </c>
      <c r="F98" s="2" t="s">
        <v>213</v>
      </c>
      <c r="G98" s="2" t="s">
        <v>213</v>
      </c>
      <c r="H98" s="2" t="s">
        <v>213</v>
      </c>
      <c r="I98" s="7"/>
      <c r="J98" s="4">
        <v>323822.40000000002</v>
      </c>
      <c r="K98" s="20" t="s">
        <v>26</v>
      </c>
      <c r="L98" s="6">
        <v>45931</v>
      </c>
    </row>
    <row r="99" spans="1:12" ht="25" customHeight="1" x14ac:dyDescent="0.4">
      <c r="A99" s="2" t="s">
        <v>8</v>
      </c>
      <c r="B99" s="2" t="s">
        <v>120</v>
      </c>
      <c r="C99" s="2" t="s">
        <v>24</v>
      </c>
      <c r="D99" s="2" t="s">
        <v>19</v>
      </c>
      <c r="E99" s="2" t="s">
        <v>126</v>
      </c>
      <c r="F99" s="2" t="s">
        <v>213</v>
      </c>
      <c r="G99" s="2" t="s">
        <v>213</v>
      </c>
      <c r="H99" s="2" t="s">
        <v>213</v>
      </c>
      <c r="I99" s="7"/>
      <c r="J99" s="4">
        <v>2176944</v>
      </c>
      <c r="K99" s="20" t="s">
        <v>26</v>
      </c>
      <c r="L99" s="6">
        <v>45931</v>
      </c>
    </row>
    <row r="100" spans="1:12" ht="25" customHeight="1" x14ac:dyDescent="0.4">
      <c r="A100" s="2" t="s">
        <v>8</v>
      </c>
      <c r="B100" s="2" t="s">
        <v>121</v>
      </c>
      <c r="C100" s="2" t="s">
        <v>24</v>
      </c>
      <c r="D100" s="2" t="s">
        <v>125</v>
      </c>
      <c r="E100" s="2" t="s">
        <v>126</v>
      </c>
      <c r="F100" s="2" t="s">
        <v>213</v>
      </c>
      <c r="G100" s="2" t="s">
        <v>213</v>
      </c>
      <c r="H100" s="2" t="s">
        <v>213</v>
      </c>
      <c r="I100" s="7"/>
      <c r="J100" s="4">
        <v>300220.79999999999</v>
      </c>
      <c r="K100" s="20" t="s">
        <v>26</v>
      </c>
      <c r="L100" s="6">
        <v>45931</v>
      </c>
    </row>
    <row r="101" spans="1:12" ht="25" customHeight="1" x14ac:dyDescent="0.4">
      <c r="A101" s="2" t="s">
        <v>8</v>
      </c>
      <c r="B101" s="2" t="s">
        <v>122</v>
      </c>
      <c r="C101" s="2" t="s">
        <v>123</v>
      </c>
      <c r="D101" s="2" t="s">
        <v>223</v>
      </c>
      <c r="E101" s="2" t="s">
        <v>126</v>
      </c>
      <c r="F101" s="2" t="s">
        <v>213</v>
      </c>
      <c r="G101" s="2" t="s">
        <v>213</v>
      </c>
      <c r="H101" s="2" t="s">
        <v>213</v>
      </c>
      <c r="I101" s="7"/>
      <c r="J101" s="4">
        <v>200000</v>
      </c>
      <c r="K101" s="8" t="s">
        <v>181</v>
      </c>
      <c r="L101" s="6">
        <v>45901</v>
      </c>
    </row>
    <row r="102" spans="1:12" ht="25" customHeight="1" x14ac:dyDescent="0.4">
      <c r="A102" s="2" t="s">
        <v>8</v>
      </c>
      <c r="B102" s="2" t="s">
        <v>122</v>
      </c>
      <c r="C102" s="2" t="s">
        <v>123</v>
      </c>
      <c r="D102" s="2" t="s">
        <v>223</v>
      </c>
      <c r="E102" s="2" t="s">
        <v>126</v>
      </c>
      <c r="F102" s="2" t="s">
        <v>213</v>
      </c>
      <c r="G102" s="2" t="s">
        <v>213</v>
      </c>
      <c r="H102" s="2" t="s">
        <v>213</v>
      </c>
      <c r="I102" s="7"/>
      <c r="J102" s="4">
        <v>200000</v>
      </c>
      <c r="K102" s="8" t="s">
        <v>182</v>
      </c>
      <c r="L102" s="6">
        <v>45809</v>
      </c>
    </row>
    <row r="103" spans="1:12" ht="25" customHeight="1" x14ac:dyDescent="0.4">
      <c r="A103" s="2" t="s">
        <v>8</v>
      </c>
      <c r="B103" s="2" t="s">
        <v>171</v>
      </c>
      <c r="C103" s="2" t="s">
        <v>123</v>
      </c>
      <c r="D103" s="2" t="s">
        <v>183</v>
      </c>
      <c r="E103" s="2" t="s">
        <v>126</v>
      </c>
      <c r="F103" s="2" t="s">
        <v>213</v>
      </c>
      <c r="G103" s="2" t="s">
        <v>213</v>
      </c>
      <c r="H103" s="2" t="s">
        <v>213</v>
      </c>
      <c r="I103" s="7"/>
      <c r="J103" s="4">
        <v>80160</v>
      </c>
      <c r="K103" s="5" t="s">
        <v>184</v>
      </c>
      <c r="L103" s="6">
        <v>45717</v>
      </c>
    </row>
    <row r="104" spans="1:12" ht="25" customHeight="1" x14ac:dyDescent="0.4">
      <c r="A104" s="2" t="s">
        <v>8</v>
      </c>
      <c r="B104" s="2" t="s">
        <v>127</v>
      </c>
      <c r="C104" s="2" t="s">
        <v>24</v>
      </c>
      <c r="D104" s="2" t="s">
        <v>224</v>
      </c>
      <c r="E104" s="2" t="s">
        <v>39</v>
      </c>
      <c r="F104" s="2" t="s">
        <v>213</v>
      </c>
      <c r="G104" s="2" t="s">
        <v>213</v>
      </c>
      <c r="H104" s="2" t="s">
        <v>213</v>
      </c>
      <c r="I104" s="15"/>
      <c r="J104" s="4">
        <v>26782202</v>
      </c>
      <c r="K104" s="7" t="s">
        <v>40</v>
      </c>
      <c r="L104" s="14">
        <v>45809</v>
      </c>
    </row>
    <row r="105" spans="1:12" ht="25" customHeight="1" x14ac:dyDescent="0.4">
      <c r="A105" s="2" t="s">
        <v>8</v>
      </c>
      <c r="B105" s="2" t="s">
        <v>128</v>
      </c>
      <c r="C105" s="2" t="s">
        <v>24</v>
      </c>
      <c r="D105" s="2" t="s">
        <v>38</v>
      </c>
      <c r="E105" s="2" t="s">
        <v>39</v>
      </c>
      <c r="F105" s="2" t="s">
        <v>213</v>
      </c>
      <c r="G105" s="2" t="s">
        <v>213</v>
      </c>
      <c r="H105" s="2" t="s">
        <v>213</v>
      </c>
      <c r="I105" s="15"/>
      <c r="J105" s="4">
        <v>8736780</v>
      </c>
      <c r="K105" s="7" t="s">
        <v>40</v>
      </c>
      <c r="L105" s="6">
        <v>45901</v>
      </c>
    </row>
    <row r="106" spans="1:12" ht="25" customHeight="1" x14ac:dyDescent="0.4">
      <c r="A106" s="2" t="s">
        <v>8</v>
      </c>
      <c r="B106" s="2" t="s">
        <v>129</v>
      </c>
      <c r="C106" s="2" t="s">
        <v>24</v>
      </c>
      <c r="D106" s="2" t="s">
        <v>133</v>
      </c>
      <c r="E106" s="2" t="s">
        <v>39</v>
      </c>
      <c r="F106" s="2" t="s">
        <v>213</v>
      </c>
      <c r="G106" s="2" t="s">
        <v>213</v>
      </c>
      <c r="H106" s="2" t="s">
        <v>213</v>
      </c>
      <c r="I106" s="15"/>
      <c r="J106" s="4">
        <v>28518</v>
      </c>
      <c r="K106" s="7" t="s">
        <v>40</v>
      </c>
      <c r="L106" s="6">
        <v>45778</v>
      </c>
    </row>
    <row r="107" spans="1:12" ht="25" customHeight="1" x14ac:dyDescent="0.4">
      <c r="A107" s="2" t="s">
        <v>8</v>
      </c>
      <c r="B107" s="2" t="s">
        <v>130</v>
      </c>
      <c r="C107" s="2" t="s">
        <v>24</v>
      </c>
      <c r="D107" s="2" t="s">
        <v>35</v>
      </c>
      <c r="E107" s="2" t="s">
        <v>39</v>
      </c>
      <c r="F107" s="2" t="s">
        <v>213</v>
      </c>
      <c r="G107" s="2" t="s">
        <v>213</v>
      </c>
      <c r="H107" s="2" t="s">
        <v>213</v>
      </c>
      <c r="I107" s="15"/>
      <c r="J107" s="4">
        <v>5597472</v>
      </c>
      <c r="K107" s="7" t="s">
        <v>40</v>
      </c>
      <c r="L107" s="14">
        <v>45809</v>
      </c>
    </row>
    <row r="108" spans="1:12" ht="25" customHeight="1" x14ac:dyDescent="0.4">
      <c r="A108" s="2" t="s">
        <v>8</v>
      </c>
      <c r="B108" s="2" t="s">
        <v>131</v>
      </c>
      <c r="C108" s="2" t="s">
        <v>24</v>
      </c>
      <c r="D108" s="2" t="s">
        <v>134</v>
      </c>
      <c r="E108" s="2" t="s">
        <v>39</v>
      </c>
      <c r="F108" s="2" t="s">
        <v>213</v>
      </c>
      <c r="G108" s="2" t="s">
        <v>213</v>
      </c>
      <c r="H108" s="2" t="s">
        <v>213</v>
      </c>
      <c r="I108" s="15"/>
      <c r="J108" s="4">
        <f>4225414*4</f>
        <v>16901656</v>
      </c>
      <c r="K108" s="7" t="s">
        <v>40</v>
      </c>
      <c r="L108" s="6">
        <v>45778</v>
      </c>
    </row>
    <row r="109" spans="1:12" ht="25" customHeight="1" x14ac:dyDescent="0.4">
      <c r="A109" s="2" t="s">
        <v>8</v>
      </c>
      <c r="B109" s="2" t="s">
        <v>132</v>
      </c>
      <c r="C109" s="2" t="s">
        <v>24</v>
      </c>
      <c r="D109" s="2" t="s">
        <v>35</v>
      </c>
      <c r="E109" s="2" t="s">
        <v>39</v>
      </c>
      <c r="F109" s="2" t="s">
        <v>213</v>
      </c>
      <c r="G109" s="2" t="s">
        <v>213</v>
      </c>
      <c r="H109" s="2" t="s">
        <v>213</v>
      </c>
      <c r="I109" s="15"/>
      <c r="J109" s="4">
        <v>6000000</v>
      </c>
      <c r="K109" s="7" t="s">
        <v>40</v>
      </c>
      <c r="L109" s="14">
        <v>45992</v>
      </c>
    </row>
    <row r="110" spans="1:12" ht="25" customHeight="1" x14ac:dyDescent="0.4">
      <c r="A110" s="2" t="s">
        <v>8</v>
      </c>
      <c r="B110" s="2" t="s">
        <v>186</v>
      </c>
      <c r="C110" s="2" t="s">
        <v>24</v>
      </c>
      <c r="D110" s="2" t="s">
        <v>225</v>
      </c>
      <c r="E110" s="2" t="s">
        <v>126</v>
      </c>
      <c r="F110" s="2" t="s">
        <v>213</v>
      </c>
      <c r="G110" s="2" t="s">
        <v>213</v>
      </c>
      <c r="H110" s="2" t="s">
        <v>213</v>
      </c>
      <c r="I110" s="15"/>
      <c r="J110" s="4">
        <v>2431674.85</v>
      </c>
      <c r="K110" s="7" t="s">
        <v>206</v>
      </c>
      <c r="L110" s="14">
        <v>45717</v>
      </c>
    </row>
    <row r="111" spans="1:12" ht="25" customHeight="1" x14ac:dyDescent="0.4">
      <c r="A111" s="2" t="s">
        <v>8</v>
      </c>
      <c r="B111" s="2" t="s">
        <v>187</v>
      </c>
      <c r="C111" s="2" t="s">
        <v>24</v>
      </c>
      <c r="D111" s="2" t="s">
        <v>198</v>
      </c>
      <c r="E111" s="2" t="s">
        <v>126</v>
      </c>
      <c r="F111" s="2" t="s">
        <v>213</v>
      </c>
      <c r="G111" s="2" t="s">
        <v>213</v>
      </c>
      <c r="H111" s="2" t="s">
        <v>213</v>
      </c>
      <c r="I111" s="15"/>
      <c r="J111" s="4">
        <v>251226.89</v>
      </c>
      <c r="K111" s="7" t="s">
        <v>12</v>
      </c>
      <c r="L111" s="14">
        <v>45717</v>
      </c>
    </row>
    <row r="112" spans="1:12" ht="25" customHeight="1" x14ac:dyDescent="0.4">
      <c r="A112" s="2" t="s">
        <v>8</v>
      </c>
      <c r="B112" s="2" t="s">
        <v>188</v>
      </c>
      <c r="C112" s="2" t="s">
        <v>24</v>
      </c>
      <c r="D112" s="2" t="s">
        <v>211</v>
      </c>
      <c r="E112" s="2" t="s">
        <v>126</v>
      </c>
      <c r="F112" s="2" t="s">
        <v>213</v>
      </c>
      <c r="G112" s="2" t="s">
        <v>213</v>
      </c>
      <c r="H112" s="2" t="s">
        <v>213</v>
      </c>
      <c r="I112" s="15"/>
      <c r="J112" s="4">
        <v>362332.52</v>
      </c>
      <c r="K112" s="7" t="s">
        <v>12</v>
      </c>
      <c r="L112" s="14">
        <v>45717</v>
      </c>
    </row>
    <row r="113" spans="1:12" ht="25" customHeight="1" x14ac:dyDescent="0.4">
      <c r="A113" s="2" t="s">
        <v>8</v>
      </c>
      <c r="B113" s="2" t="s">
        <v>189</v>
      </c>
      <c r="C113" s="2" t="s">
        <v>24</v>
      </c>
      <c r="D113" s="2" t="s">
        <v>199</v>
      </c>
      <c r="E113" s="2" t="s">
        <v>155</v>
      </c>
      <c r="F113" s="2" t="s">
        <v>213</v>
      </c>
      <c r="G113" s="2" t="s">
        <v>213</v>
      </c>
      <c r="H113" s="2" t="s">
        <v>213</v>
      </c>
      <c r="I113" s="15"/>
      <c r="J113" s="4">
        <v>130000</v>
      </c>
      <c r="K113" s="7" t="s">
        <v>163</v>
      </c>
      <c r="L113" s="14">
        <v>45809</v>
      </c>
    </row>
    <row r="114" spans="1:12" ht="25" customHeight="1" x14ac:dyDescent="0.4">
      <c r="A114" s="2" t="s">
        <v>8</v>
      </c>
      <c r="B114" s="2" t="s">
        <v>190</v>
      </c>
      <c r="C114" s="2" t="s">
        <v>24</v>
      </c>
      <c r="D114" s="2" t="s">
        <v>200</v>
      </c>
      <c r="E114" s="2" t="s">
        <v>126</v>
      </c>
      <c r="F114" s="2" t="s">
        <v>213</v>
      </c>
      <c r="G114" s="2" t="s">
        <v>213</v>
      </c>
      <c r="H114" s="2" t="s">
        <v>213</v>
      </c>
      <c r="I114" s="15"/>
      <c r="J114" s="4">
        <v>200000</v>
      </c>
      <c r="K114" s="7" t="s">
        <v>12</v>
      </c>
      <c r="L114" s="14">
        <v>45717</v>
      </c>
    </row>
    <row r="115" spans="1:12" ht="25" customHeight="1" x14ac:dyDescent="0.4">
      <c r="A115" s="2" t="s">
        <v>8</v>
      </c>
      <c r="B115" s="2" t="s">
        <v>191</v>
      </c>
      <c r="C115" s="2" t="s">
        <v>123</v>
      </c>
      <c r="D115" s="2" t="s">
        <v>201</v>
      </c>
      <c r="E115" s="2" t="s">
        <v>39</v>
      </c>
      <c r="F115" s="2" t="s">
        <v>213</v>
      </c>
      <c r="G115" s="2" t="s">
        <v>213</v>
      </c>
      <c r="H115" s="2" t="s">
        <v>213</v>
      </c>
      <c r="I115" s="15"/>
      <c r="J115" s="4">
        <v>250000</v>
      </c>
      <c r="K115" s="7" t="s">
        <v>26</v>
      </c>
      <c r="L115" s="14">
        <v>45809</v>
      </c>
    </row>
    <row r="116" spans="1:12" ht="25" customHeight="1" x14ac:dyDescent="0.4">
      <c r="A116" s="2" t="s">
        <v>8</v>
      </c>
      <c r="B116" s="2" t="s">
        <v>192</v>
      </c>
      <c r="C116" s="2" t="s">
        <v>24</v>
      </c>
      <c r="D116" s="2" t="s">
        <v>202</v>
      </c>
      <c r="E116" s="2" t="s">
        <v>39</v>
      </c>
      <c r="F116" s="2" t="s">
        <v>213</v>
      </c>
      <c r="G116" s="2" t="s">
        <v>213</v>
      </c>
      <c r="H116" s="2" t="s">
        <v>213</v>
      </c>
      <c r="I116" s="15"/>
      <c r="J116" s="4">
        <v>40200</v>
      </c>
      <c r="K116" s="7" t="s">
        <v>26</v>
      </c>
      <c r="L116" s="14">
        <v>45901</v>
      </c>
    </row>
    <row r="117" spans="1:12" ht="25" customHeight="1" x14ac:dyDescent="0.4">
      <c r="A117" s="2" t="s">
        <v>8</v>
      </c>
      <c r="B117" s="2" t="s">
        <v>193</v>
      </c>
      <c r="C117" s="2" t="s">
        <v>85</v>
      </c>
      <c r="D117" s="2" t="s">
        <v>87</v>
      </c>
      <c r="E117" s="2" t="s">
        <v>126</v>
      </c>
      <c r="F117" s="2" t="s">
        <v>213</v>
      </c>
      <c r="G117" s="2" t="s">
        <v>213</v>
      </c>
      <c r="H117" s="2" t="s">
        <v>213</v>
      </c>
      <c r="I117" s="15"/>
      <c r="J117" s="4">
        <v>2859000.41</v>
      </c>
      <c r="K117" s="7" t="s">
        <v>26</v>
      </c>
      <c r="L117" s="14">
        <v>45901</v>
      </c>
    </row>
    <row r="118" spans="1:12" ht="25" customHeight="1" x14ac:dyDescent="0.4">
      <c r="A118" s="2" t="s">
        <v>8</v>
      </c>
      <c r="B118" s="2" t="s">
        <v>194</v>
      </c>
      <c r="C118" s="2" t="s">
        <v>24</v>
      </c>
      <c r="D118" s="2" t="s">
        <v>203</v>
      </c>
      <c r="E118" s="2" t="s">
        <v>39</v>
      </c>
      <c r="F118" s="2" t="s">
        <v>213</v>
      </c>
      <c r="G118" s="2" t="s">
        <v>213</v>
      </c>
      <c r="H118" s="2" t="s">
        <v>213</v>
      </c>
      <c r="I118" s="15"/>
      <c r="J118" s="4">
        <v>35000</v>
      </c>
      <c r="K118" s="7" t="s">
        <v>73</v>
      </c>
      <c r="L118" s="14">
        <v>45717</v>
      </c>
    </row>
    <row r="119" spans="1:12" ht="25" customHeight="1" x14ac:dyDescent="0.4">
      <c r="A119" s="2" t="s">
        <v>8</v>
      </c>
      <c r="B119" s="2" t="s">
        <v>195</v>
      </c>
      <c r="C119" s="2" t="s">
        <v>24</v>
      </c>
      <c r="D119" s="2" t="s">
        <v>86</v>
      </c>
      <c r="E119" s="2" t="s">
        <v>39</v>
      </c>
      <c r="F119" s="2" t="s">
        <v>213</v>
      </c>
      <c r="G119" s="2" t="s">
        <v>213</v>
      </c>
      <c r="H119" s="2" t="s">
        <v>213</v>
      </c>
      <c r="I119" s="15"/>
      <c r="J119" s="4">
        <v>150000</v>
      </c>
      <c r="K119" s="7" t="s">
        <v>73</v>
      </c>
      <c r="L119" s="14">
        <v>45717</v>
      </c>
    </row>
    <row r="120" spans="1:12" ht="25" customHeight="1" x14ac:dyDescent="0.4">
      <c r="A120" s="2" t="s">
        <v>8</v>
      </c>
      <c r="B120" s="2" t="s">
        <v>196</v>
      </c>
      <c r="C120" s="2" t="s">
        <v>24</v>
      </c>
      <c r="D120" s="2" t="s">
        <v>204</v>
      </c>
      <c r="E120" s="2" t="s">
        <v>39</v>
      </c>
      <c r="F120" s="2" t="s">
        <v>213</v>
      </c>
      <c r="G120" s="2" t="s">
        <v>213</v>
      </c>
      <c r="H120" s="2" t="s">
        <v>213</v>
      </c>
      <c r="I120" s="15"/>
      <c r="J120" s="4">
        <v>50000</v>
      </c>
      <c r="K120" s="7" t="s">
        <v>26</v>
      </c>
      <c r="L120" s="14">
        <v>45809</v>
      </c>
    </row>
    <row r="121" spans="1:12" ht="25" customHeight="1" x14ac:dyDescent="0.4">
      <c r="A121" s="2" t="s">
        <v>8</v>
      </c>
      <c r="B121" s="2" t="s">
        <v>197</v>
      </c>
      <c r="C121" s="2" t="s">
        <v>24</v>
      </c>
      <c r="D121" s="2" t="s">
        <v>205</v>
      </c>
      <c r="E121" s="2" t="s">
        <v>39</v>
      </c>
      <c r="F121" s="2" t="s">
        <v>213</v>
      </c>
      <c r="G121" s="2" t="s">
        <v>213</v>
      </c>
      <c r="H121" s="2" t="s">
        <v>213</v>
      </c>
      <c r="I121" s="15"/>
      <c r="J121" s="4">
        <v>23500</v>
      </c>
      <c r="K121" s="7" t="s">
        <v>26</v>
      </c>
      <c r="L121" s="14">
        <v>45809</v>
      </c>
    </row>
  </sheetData>
  <mergeCells count="1">
    <mergeCell ref="A1:L1"/>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2021-05-28T18:15:40Z</dcterms:created>
  <dcterms:modified xsi:type="dcterms:W3CDTF">2025-04-11T12:29:29Z</dcterms:modified>
</cp:coreProperties>
</file>